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Entregables y condiciones" sheetId="2" state="visible" r:id="rId2"/>
    <sheet xmlns:r="http://schemas.openxmlformats.org/officeDocument/2006/relationships" name="Acerca 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es/templates/music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es/templates/music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Plantilla de presupuesto, videoclip</t>
        </is>
      </c>
    </row>
    <row r="2">
      <c r="A2" s="2" t="inlineStr">
        <is>
          <t>Plantilla gratuita de Vidaset. Las cifras son de ejemplo, no precios de mercado. Cámbialas por las tuyas.</t>
        </is>
      </c>
    </row>
    <row r="3">
      <c r="A3" s="3" t="inlineStr">
        <is>
          <t>Con Vidaset, este presupuesto se convierte en un PDF para el cliente con los colores de tu marca. vidaset.app</t>
        </is>
      </c>
    </row>
    <row r="5">
      <c r="A5" s="4" t="inlineStr">
        <is>
          <t>Proyecto</t>
        </is>
      </c>
      <c r="B5" s="5" t="inlineStr">
        <is>
          <t>«Conducir de noche», videoclip</t>
        </is>
      </c>
    </row>
    <row r="6">
      <c r="A6" s="4" t="inlineStr">
        <is>
          <t>Cliente</t>
        </is>
      </c>
      <c r="B6" s="5" t="inlineStr">
        <is>
          <t>Discos Albufera</t>
        </is>
      </c>
    </row>
    <row r="7">
      <c r="A7" s="4" t="inlineStr">
        <is>
          <t>Rodaje</t>
        </is>
      </c>
      <c r="B7" s="5" t="inlineStr">
        <is>
          <t>1 jornada de rodaje, exterior noche y plató</t>
        </is>
      </c>
    </row>
    <row r="8">
      <c r="A8" s="4" t="inlineStr">
        <is>
          <t>Moneda</t>
        </is>
      </c>
      <c r="B8" s="5" t="inlineStr">
        <is>
          <t>EUR</t>
        </is>
      </c>
    </row>
    <row r="10">
      <c r="A10" s="6" t="inlineStr">
        <is>
          <t>Categoría</t>
        </is>
      </c>
      <c r="B10" s="6" t="inlineStr">
        <is>
          <t>Partida</t>
        </is>
      </c>
      <c r="C10" s="7" t="inlineStr">
        <is>
          <t>Cant.</t>
        </is>
      </c>
      <c r="D10" s="7" t="inlineStr">
        <is>
          <t>Días</t>
        </is>
      </c>
      <c r="E10" s="7" t="inlineStr">
        <is>
          <t>Tarifa</t>
        </is>
      </c>
      <c r="F10" s="7" t="inlineStr">
        <is>
          <t>Total</t>
        </is>
      </c>
      <c r="G10" s="6" t="inlineStr">
        <is>
          <t>Notas</t>
        </is>
      </c>
    </row>
    <row r="11">
      <c r="A11" s="8" t="inlineStr">
        <is>
          <t>Preproducción</t>
        </is>
      </c>
      <c r="B11" s="9" t="inlineStr">
        <is>
          <t>Tratamiento y storyboard con el artista, búsqueda de localizaciones.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Preparación del rodaje y contratación del equipo</t>
        </is>
      </c>
      <c r="C12" s="12" t="n">
        <v>1</v>
      </c>
      <c r="D12" s="12" t="n">
        <v>2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Storyboard</t>
        </is>
      </c>
      <c r="C13" s="12" t="n">
        <v>1</v>
      </c>
      <c r="D13" s="12" t="n"/>
      <c r="E13" s="13" t="n">
        <v>600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Búsqueda de localizaciones</t>
        </is>
      </c>
      <c r="C14" s="12" t="n">
        <v>1</v>
      </c>
      <c r="D14" s="12" t="n">
        <v>1</v>
      </c>
      <c r="E14" s="13" t="n">
        <v>400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Total Preproducción</t>
        </is>
      </c>
      <c r="F17" s="15">
        <f>SUM(F12:F16)</f>
        <v/>
      </c>
    </row>
    <row r="19">
      <c r="A19" s="8" t="inlineStr">
        <is>
          <t>Equipo técnico</t>
        </is>
      </c>
      <c r="B19" s="9" t="inlineStr">
        <is>
          <t>Director, director de fotografía y equipo de iluminación para una jornada larga.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Jefe de producción</t>
        </is>
      </c>
      <c r="C20" s="12" t="n">
        <v>1</v>
      </c>
      <c r="D20" s="12" t="n">
        <v>1</v>
      </c>
      <c r="E20" s="13" t="n">
        <v>450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Director</t>
        </is>
      </c>
      <c r="C21" s="12" t="n">
        <v>1</v>
      </c>
      <c r="D21" s="12" t="n">
        <v>1</v>
      </c>
      <c r="E21" s="13" t="n">
        <v>800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Director de fotografía</t>
        </is>
      </c>
      <c r="C22" s="12" t="n">
        <v>1</v>
      </c>
      <c r="D22" s="12" t="n">
        <v>1</v>
      </c>
      <c r="E22" s="13" t="n">
        <v>700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Foquista</t>
        </is>
      </c>
      <c r="C23" s="12" t="n">
        <v>1</v>
      </c>
      <c r="D23" s="12" t="n">
        <v>1</v>
      </c>
      <c r="E23" s="13" t="n">
        <v>350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Jefe de eléctricos</t>
        </is>
      </c>
      <c r="C24" s="12" t="n">
        <v>1</v>
      </c>
      <c r="D24" s="12" t="n">
        <v>1</v>
      </c>
      <c r="E24" s="13" t="n">
        <v>450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Técnico de iluminación</t>
        </is>
      </c>
      <c r="C25" s="12" t="n">
        <v>2</v>
      </c>
      <c r="D25" s="12" t="n">
        <v>1</v>
      </c>
      <c r="E25" s="13" t="n">
        <v>300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Auxiliar de producción</t>
        </is>
      </c>
      <c r="C26" s="12" t="n">
        <v>2</v>
      </c>
      <c r="D26" s="12" t="n">
        <v>1</v>
      </c>
      <c r="E26" s="13" t="n">
        <v>200</v>
      </c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A28" s="11" t="n"/>
      <c r="B28" s="11" t="n"/>
      <c r="C28" s="12" t="n"/>
      <c r="D28" s="12" t="n"/>
      <c r="E28" s="13" t="n"/>
      <c r="F28" s="14">
        <f>IF(AND(C28="",D28=""),0,IF(C28="",1,C28)*IF(D28="",1,D28)*N(E28))</f>
        <v/>
      </c>
      <c r="G28" s="11" t="n"/>
    </row>
    <row r="29">
      <c r="B29" s="4" t="inlineStr">
        <is>
          <t>Total Equipo técnico</t>
        </is>
      </c>
      <c r="F29" s="15">
        <f>SUM(F20:F28)</f>
        <v/>
      </c>
    </row>
    <row r="31">
      <c r="A31" s="8" t="inlineStr">
        <is>
          <t>Material técnico</t>
        </is>
      </c>
      <c r="B31" s="10" t="n"/>
      <c r="C31" s="10" t="n"/>
      <c r="D31" s="10" t="n"/>
      <c r="E31" s="10" t="n"/>
      <c r="F31" s="10" t="n"/>
      <c r="G31" s="10" t="n"/>
    </row>
    <row r="32">
      <c r="A32" s="11" t="n"/>
      <c r="B32" s="11" t="inlineStr">
        <is>
          <t>Kit de cámara</t>
        </is>
      </c>
      <c r="C32" s="12" t="n">
        <v>1</v>
      </c>
      <c r="D32" s="12" t="n">
        <v>1</v>
      </c>
      <c r="E32" s="13" t="n">
        <v>600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Ópticas</t>
        </is>
      </c>
      <c r="C33" s="12" t="n">
        <v>1</v>
      </c>
      <c r="D33" s="12" t="n">
        <v>1</v>
      </c>
      <c r="E33" s="13" t="n">
        <v>350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Gimbal / estabilizador</t>
        </is>
      </c>
      <c r="C34" s="12" t="n">
        <v>1</v>
      </c>
      <c r="D34" s="12" t="n">
        <v>1</v>
      </c>
      <c r="E34" s="13" t="n">
        <v>150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Iluminación</t>
        </is>
      </c>
      <c r="C35" s="12" t="n">
        <v>1</v>
      </c>
      <c r="D35" s="12" t="n">
        <v>1</v>
      </c>
      <c r="E35" s="13" t="n">
        <v>700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Otro material</t>
        </is>
      </c>
      <c r="C36" s="12" t="n">
        <v>1</v>
      </c>
      <c r="D36" s="12" t="n">
        <v>1</v>
      </c>
      <c r="E36" s="13" t="n">
        <v>200</v>
      </c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A38" s="11" t="n"/>
      <c r="B38" s="11" t="n"/>
      <c r="C38" s="12" t="n"/>
      <c r="D38" s="12" t="n"/>
      <c r="E38" s="13" t="n"/>
      <c r="F38" s="14">
        <f>IF(AND(C38="",D38=""),0,IF(C38="",1,C38)*IF(D38="",1,D38)*N(E38))</f>
        <v/>
      </c>
      <c r="G38" s="11" t="n"/>
    </row>
    <row r="39">
      <c r="B39" s="4" t="inlineStr">
        <is>
          <t>Total Material técnico</t>
        </is>
      </c>
      <c r="F39" s="15">
        <f>SUM(F32:F38)</f>
        <v/>
      </c>
    </row>
    <row r="41">
      <c r="A41" s="8" t="inlineStr">
        <is>
          <t>Gastos de localización</t>
        </is>
      </c>
      <c r="B41" s="10" t="n"/>
      <c r="C41" s="10" t="n"/>
      <c r="D41" s="10" t="n"/>
      <c r="E41" s="10" t="n"/>
      <c r="F41" s="10" t="n"/>
      <c r="G41" s="10" t="n"/>
    </row>
    <row r="42">
      <c r="A42" s="11" t="n"/>
      <c r="B42" s="11" t="inlineStr">
        <is>
          <t>Alquiler de localización</t>
        </is>
      </c>
      <c r="C42" s="12" t="n">
        <v>1</v>
      </c>
      <c r="D42" s="12" t="n">
        <v>1</v>
      </c>
      <c r="E42" s="13" t="n">
        <v>800</v>
      </c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A44" s="11" t="n"/>
      <c r="B44" s="11" t="n"/>
      <c r="C44" s="12" t="n"/>
      <c r="D44" s="12" t="n"/>
      <c r="E44" s="13" t="n"/>
      <c r="F44" s="14">
        <f>IF(AND(C44="",D44=""),0,IF(C44="",1,C44)*IF(D44="",1,D44)*N(E44))</f>
        <v/>
      </c>
      <c r="G44" s="11" t="n"/>
    </row>
    <row r="45">
      <c r="B45" s="4" t="inlineStr">
        <is>
          <t>Total Gastos de localización</t>
        </is>
      </c>
      <c r="F45" s="15">
        <f>SUM(F42:F44)</f>
        <v/>
      </c>
    </row>
    <row r="47">
      <c r="A47" s="8" t="inlineStr">
        <is>
          <t>Caracterización</t>
        </is>
      </c>
      <c r="B47" s="10" t="n"/>
      <c r="C47" s="10" t="n"/>
      <c r="D47" s="10" t="n"/>
      <c r="E47" s="10" t="n"/>
      <c r="F47" s="10" t="n"/>
      <c r="G47" s="10" t="n"/>
    </row>
    <row r="48">
      <c r="A48" s="11" t="n"/>
      <c r="B48" s="11" t="inlineStr">
        <is>
          <t>Maquillaje y peluquería</t>
        </is>
      </c>
      <c r="C48" s="12" t="n">
        <v>1</v>
      </c>
      <c r="D48" s="12" t="n">
        <v>1</v>
      </c>
      <c r="E48" s="13" t="n">
        <v>450</v>
      </c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A50" s="11" t="n"/>
      <c r="B50" s="11" t="n"/>
      <c r="C50" s="12" t="n"/>
      <c r="D50" s="12" t="n"/>
      <c r="E50" s="13" t="n"/>
      <c r="F50" s="14">
        <f>IF(AND(C50="",D50=""),0,IF(C50="",1,C50)*IF(D50="",1,D50)*N(E50))</f>
        <v/>
      </c>
      <c r="G50" s="11" t="n"/>
    </row>
    <row r="51">
      <c r="B51" s="4" t="inlineStr">
        <is>
          <t>Total Caracterización</t>
        </is>
      </c>
      <c r="F51" s="15">
        <f>SUM(F48:F50)</f>
        <v/>
      </c>
    </row>
    <row r="53">
      <c r="A53" s="8" t="inlineStr">
        <is>
          <t>Arte / atrezo / vestuario</t>
        </is>
      </c>
      <c r="B53" s="9" t="inlineStr">
        <is>
          <t>Decorado para la actuación de la banda, atrezo y estilismo.</t>
        </is>
      </c>
      <c r="C53" s="10" t="n"/>
      <c r="D53" s="10" t="n"/>
      <c r="E53" s="10" t="n"/>
      <c r="F53" s="10" t="n"/>
      <c r="G53" s="10" t="n"/>
    </row>
    <row r="54">
      <c r="A54" s="11" t="n"/>
      <c r="B54" s="11" t="inlineStr">
        <is>
          <t>Diseñador de producción</t>
        </is>
      </c>
      <c r="C54" s="12" t="n">
        <v>1</v>
      </c>
      <c r="D54" s="12" t="n">
        <v>2</v>
      </c>
      <c r="E54" s="13" t="n">
        <v>500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Atrezo y vestuario</t>
        </is>
      </c>
      <c r="C55" s="12" t="n">
        <v>1</v>
      </c>
      <c r="D55" s="12" t="n"/>
      <c r="E55" s="13" t="n">
        <v>800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Estilista de vestuario</t>
        </is>
      </c>
      <c r="C56" s="12" t="n">
        <v>1</v>
      </c>
      <c r="D56" s="12" t="n">
        <v>1</v>
      </c>
      <c r="E56" s="13" t="n">
        <v>450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Total Arte / atrezo / vestuario</t>
        </is>
      </c>
      <c r="F59" s="15">
        <f>SUM(F54:F58)</f>
        <v/>
      </c>
    </row>
    <row r="61">
      <c r="A61" s="8" t="inlineStr">
        <is>
          <t>Actores / figuración</t>
        </is>
      </c>
      <c r="B61" s="9" t="inlineStr">
        <is>
          <t>Dos actores para la parte narrativa y diez figurantes.</t>
        </is>
      </c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Actor</t>
        </is>
      </c>
      <c r="C62" s="12" t="n">
        <v>2</v>
      </c>
      <c r="D62" s="12" t="n">
        <v>1</v>
      </c>
      <c r="E62" s="13" t="n">
        <v>600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Figuración</t>
        </is>
      </c>
      <c r="C63" s="12" t="n">
        <v>10</v>
      </c>
      <c r="D63" s="12" t="n">
        <v>1</v>
      </c>
      <c r="E63" s="13" t="n">
        <v>100</v>
      </c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B66" s="4" t="inlineStr">
        <is>
          <t>Total Actores / figuración</t>
        </is>
      </c>
      <c r="F66" s="15">
        <f>SUM(F62:F65)</f>
        <v/>
      </c>
    </row>
    <row r="68">
      <c r="A68" s="8" t="inlineStr">
        <is>
          <t>Logística</t>
        </is>
      </c>
      <c r="B68" s="10" t="n"/>
      <c r="C68" s="10" t="n"/>
      <c r="D68" s="10" t="n"/>
      <c r="E68" s="10" t="n"/>
      <c r="F68" s="10" t="n"/>
      <c r="G68" s="10" t="n"/>
    </row>
    <row r="69">
      <c r="A69" s="11" t="n"/>
      <c r="B69" s="11" t="inlineStr">
        <is>
          <t>Transporte</t>
        </is>
      </c>
      <c r="C69" s="12" t="n">
        <v>1</v>
      </c>
      <c r="D69" s="12" t="n">
        <v>1</v>
      </c>
      <c r="E69" s="13" t="n">
        <v>300</v>
      </c>
      <c r="F69" s="14">
        <f>IF(AND(C69="",D69=""),0,IF(C69="",1,C69)*IF(D69="",1,D69)*N(E69))</f>
        <v/>
      </c>
      <c r="G69" s="11" t="n"/>
    </row>
    <row r="70">
      <c r="A70" s="11" t="n"/>
      <c r="B70" s="11" t="n"/>
      <c r="C70" s="12" t="n"/>
      <c r="D70" s="12" t="n"/>
      <c r="E70" s="13" t="n"/>
      <c r="F70" s="14">
        <f>IF(AND(C70="",D70=""),0,IF(C70="",1,C70)*IF(D70="",1,D70)*N(E70))</f>
        <v/>
      </c>
      <c r="G70" s="11" t="n"/>
    </row>
    <row r="71">
      <c r="A71" s="11" t="n"/>
      <c r="B71" s="11" t="n"/>
      <c r="C71" s="12" t="n"/>
      <c r="D71" s="12" t="n"/>
      <c r="E71" s="13" t="n"/>
      <c r="F71" s="14">
        <f>IF(AND(C71="",D71=""),0,IF(C71="",1,C71)*IF(D71="",1,D71)*N(E71))</f>
        <v/>
      </c>
      <c r="G71" s="11" t="n"/>
    </row>
    <row r="72">
      <c r="B72" s="4" t="inlineStr">
        <is>
          <t>Total Logística</t>
        </is>
      </c>
      <c r="F72" s="15">
        <f>SUM(F69:F71)</f>
        <v/>
      </c>
    </row>
    <row r="74">
      <c r="A74" s="8" t="inlineStr">
        <is>
          <t>Catering</t>
        </is>
      </c>
      <c r="B74" s="10" t="n"/>
      <c r="C74" s="10" t="n"/>
      <c r="D74" s="10" t="n"/>
      <c r="E74" s="10" t="n"/>
      <c r="F74" s="10" t="n"/>
      <c r="G74" s="10" t="n"/>
    </row>
    <row r="75">
      <c r="A75" s="11" t="n"/>
      <c r="B75" s="11" t="inlineStr">
        <is>
          <t>Catering y avituallamiento</t>
        </is>
      </c>
      <c r="C75" s="12" t="n">
        <v>26</v>
      </c>
      <c r="D75" s="12" t="n">
        <v>1</v>
      </c>
      <c r="E75" s="13" t="n">
        <v>25</v>
      </c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A77" s="11" t="n"/>
      <c r="B77" s="11" t="n"/>
      <c r="C77" s="12" t="n"/>
      <c r="D77" s="12" t="n"/>
      <c r="E77" s="13" t="n"/>
      <c r="F77" s="14">
        <f>IF(AND(C77="",D77=""),0,IF(C77="",1,C77)*IF(D77="",1,D77)*N(E77))</f>
        <v/>
      </c>
      <c r="G77" s="11" t="n"/>
    </row>
    <row r="78">
      <c r="B78" s="4" t="inlineStr">
        <is>
          <t>Total Catering</t>
        </is>
      </c>
      <c r="F78" s="15">
        <f>SUM(F75:F77)</f>
        <v/>
      </c>
    </row>
    <row r="80">
      <c r="A80" s="16" t="inlineStr">
        <is>
          <t>Costes de producción</t>
        </is>
      </c>
      <c r="B80" s="17" t="inlineStr">
        <is>
          <t>Todo lo que está por encima de esta línea. Los honorarios de producción se calculan sobre este importe.</t>
        </is>
      </c>
      <c r="C80" s="18" t="n"/>
      <c r="D80" s="18" t="n"/>
      <c r="E80" s="18" t="n"/>
      <c r="F80" s="19">
        <f>F17+F29+F39+F45+F51+F59+F66+F72+F78</f>
        <v/>
      </c>
      <c r="G80" s="18" t="n"/>
    </row>
    <row r="82">
      <c r="A82" s="8" t="inlineStr">
        <is>
          <t>Posproducción</t>
        </is>
      </c>
      <c r="B82" s="9" t="inlineStr">
        <is>
          <t>Montaje sobre la canción, etalonaje y una versión vertical.</t>
        </is>
      </c>
      <c r="C82" s="10" t="n"/>
      <c r="D82" s="10" t="n"/>
      <c r="E82" s="10" t="n"/>
      <c r="F82" s="10" t="n"/>
      <c r="G82" s="10" t="n"/>
    </row>
    <row r="83">
      <c r="A83" s="11" t="n"/>
      <c r="B83" s="11" t="inlineStr">
        <is>
          <t>Montaje offline</t>
        </is>
      </c>
      <c r="C83" s="12" t="n">
        <v>1</v>
      </c>
      <c r="D83" s="12" t="n">
        <v>3</v>
      </c>
      <c r="E83" s="13" t="n">
        <v>450</v>
      </c>
      <c r="F83" s="14">
        <f>IF(AND(C83="",D83=""),0,IF(C83="",1,C83)*IF(D83="",1,D83)*N(E83))</f>
        <v/>
      </c>
      <c r="G83" s="11" t="n"/>
    </row>
    <row r="84">
      <c r="A84" s="11" t="n"/>
      <c r="B84" s="11" t="inlineStr">
        <is>
          <t>Corrección de color y etalonaje</t>
        </is>
      </c>
      <c r="C84" s="12" t="n">
        <v>1</v>
      </c>
      <c r="D84" s="12" t="n">
        <v>1</v>
      </c>
      <c r="E84" s="13" t="n">
        <v>600</v>
      </c>
      <c r="F84" s="14">
        <f>IF(AND(C84="",D84=""),0,IF(C84="",1,C84)*IF(D84="",1,D84)*N(E84))</f>
        <v/>
      </c>
      <c r="G84" s="11" t="n"/>
    </row>
    <row r="85">
      <c r="A85" s="11" t="n"/>
      <c r="B85" s="11" t="inlineStr">
        <is>
          <t>Reformateos / versiones cortas</t>
        </is>
      </c>
      <c r="C85" s="12" t="n">
        <v>2</v>
      </c>
      <c r="D85" s="12" t="n"/>
      <c r="E85" s="13" t="n">
        <v>150</v>
      </c>
      <c r="F85" s="14">
        <f>IF(AND(C85="",D85=""),0,IF(C85="",1,C85)*IF(D85="",1,D85)*N(E85))</f>
        <v/>
      </c>
      <c r="G85" s="11" t="n"/>
    </row>
    <row r="86">
      <c r="A86" s="11" t="n"/>
      <c r="B86" s="11" t="n"/>
      <c r="C86" s="12" t="n"/>
      <c r="D86" s="12" t="n"/>
      <c r="E86" s="13" t="n"/>
      <c r="F86" s="14">
        <f>IF(AND(C86="",D86=""),0,IF(C86="",1,C86)*IF(D86="",1,D86)*N(E86))</f>
        <v/>
      </c>
      <c r="G86" s="11" t="n"/>
    </row>
    <row r="87">
      <c r="A87" s="11" t="n"/>
      <c r="B87" s="11" t="n"/>
      <c r="C87" s="12" t="n"/>
      <c r="D87" s="12" t="n"/>
      <c r="E87" s="13" t="n"/>
      <c r="F87" s="14">
        <f>IF(AND(C87="",D87=""),0,IF(C87="",1,C87)*IF(D87="",1,D87)*N(E87))</f>
        <v/>
      </c>
      <c r="G87" s="11" t="n"/>
    </row>
    <row r="88">
      <c r="B88" s="4" t="inlineStr">
        <is>
          <t>Total Posproducción</t>
        </is>
      </c>
      <c r="F88" s="15">
        <f>SUM(F83:F87)</f>
        <v/>
      </c>
    </row>
    <row r="91">
      <c r="A91" s="20" t="inlineStr">
        <is>
          <t>Resumen</t>
        </is>
      </c>
    </row>
    <row r="92">
      <c r="B92" t="inlineStr">
        <is>
          <t>Subtotal, todas las categorías</t>
        </is>
      </c>
      <c r="F92" s="21">
        <f>F17+F29+F39+F45+F51+F59+F66+F72+F78+F88</f>
        <v/>
      </c>
    </row>
    <row r="93">
      <c r="B93" t="inlineStr">
        <is>
          <t>Honorarios de producción, % de los costes de producción</t>
        </is>
      </c>
      <c r="E93" s="22" t="n">
        <v>0.1</v>
      </c>
      <c r="F93" s="21">
        <f>F80*E93</f>
        <v/>
      </c>
    </row>
    <row r="94">
      <c r="B94" t="inlineStr">
        <is>
          <t>Seguro, % del subtotal</t>
        </is>
      </c>
      <c r="E94" s="22" t="n">
        <v>0.02</v>
      </c>
      <c r="F94" s="21">
        <f>F92*E94</f>
        <v/>
      </c>
    </row>
    <row r="95">
      <c r="B95" s="23" t="inlineStr">
        <is>
          <t>Total sin IVA</t>
        </is>
      </c>
      <c r="C95" s="24" t="n"/>
      <c r="D95" s="24" t="n"/>
      <c r="E95" s="24" t="n"/>
      <c r="F95" s="25">
        <f>F92+F93+F94</f>
        <v/>
      </c>
      <c r="G95" s="24" t="n"/>
    </row>
    <row r="97">
      <c r="B97" s="2" t="inlineStr">
        <is>
          <t>Las celdas amarillas son las que rellenas. Añade partidas en las filas vacías de cada categoría y los totales se actualizan solos.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Entregables</t>
        </is>
      </c>
    </row>
    <row r="2">
      <c r="A2" t="inlineStr">
        <is>
          <t>• 1× videoclip, canción completa (16:9)</t>
        </is>
      </c>
    </row>
    <row r="3">
      <c r="A3" t="inlineStr">
        <is>
          <t>• 1× versión vertical (9:16)</t>
        </is>
      </c>
    </row>
    <row r="4">
      <c r="A4" t="inlineStr">
        <is>
          <t>• 3× teasers de 15 s</t>
        </is>
      </c>
    </row>
    <row r="6">
      <c r="A6" s="20" t="inlineStr">
        <is>
          <t>Condiciones</t>
        </is>
      </c>
    </row>
    <row r="7">
      <c r="A7" s="26" t="inlineStr">
        <is>
          <t>1. Una jornada de rodaje incluye hasta 10 horas en el set. A partir de ahí, cada hora o fracción se factura como hora extra al 150 % de la tarifa por hora.</t>
        </is>
      </c>
    </row>
    <row r="8">
      <c r="A8" s="26" t="inlineStr">
        <is>
          <t>2. El precio incluye hasta 2 rondas de cambios en el montaje. Los cambios adicionales se presupuestan aparte.</t>
        </is>
      </c>
    </row>
    <row r="9">
      <c r="A9" s="26" t="inlineStr">
        <is>
          <t>3. Todos los importes son sin IVA. El IVA se añade al tipo vigente.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Acerca de esta plantilla</t>
        </is>
      </c>
    </row>
    <row r="2">
      <c r="A2" t="inlineStr">
        <is>
          <t>Cada línea es cantidad × días × tarifa. Si dejas la cantidad vacía, cuenta como 1.</t>
        </is>
      </c>
    </row>
    <row r="3">
      <c r="A3" t="inlineStr">
        <is>
          <t>Los honorarios de producción se calculan solo sobre los costes de producción, es decir, sobre las categorías por encima de la línea «Costes de producción».</t>
        </is>
      </c>
    </row>
    <row r="4">
      <c r="A4" t="inlineStr">
        <is>
          <t>La posproducción y las licencias van por debajo de la línea, así que no se les aplican los honorarios. Mueve una categoría si trabajas de otra forma.</t>
        </is>
      </c>
    </row>
    <row r="5">
      <c r="A5" t="inlineStr">
        <is>
          <t>El seguro se calcula sobre el subtotal de todas las categorías.</t>
        </is>
      </c>
    </row>
    <row r="6">
      <c r="A6" t="inlineStr">
        <is>
          <t>Las tarifas son de ejemplo, no precios de mercado.</t>
        </is>
      </c>
    </row>
    <row r="7">
      <c r="A7" t="inlineStr"/>
    </row>
    <row r="8">
      <c r="A8" s="20" t="inlineStr">
        <is>
          <t>El mismo presupuesto, listo para el cliente</t>
        </is>
      </c>
    </row>
    <row r="9">
      <c r="A9" t="inlineStr">
        <is>
          <t>Vidaset convierte este presupuesto en un PDF con los colores de tu marca, con variantes de precio, entregables y condiciones.</t>
        </is>
      </c>
    </row>
    <row r="10">
      <c r="A10" t="inlineStr">
        <is>
          <t>Tus tarifas se cargan solas en cada presupuesto nuevo, y los honorarios, el seguro y los recargos se calculan solos.</t>
        </is>
      </c>
    </row>
    <row r="11">
      <c r="A11" t="inlineStr">
        <is>
          <t>Hecho por productores en activo. 30 días de prueba del plan Pro, sin tarjeta.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