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Consegne e condizioni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it/templates/music-video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it/templates/music-video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Modello di budget, videoclip</t>
        </is>
      </c>
    </row>
    <row r="2">
      <c r="A2" s="2" t="inlineStr">
        <is>
          <t>Modello gratuito di Vidaset. Le cifre sono di esempio, non prezzi di mercato. Sostituiscile con le tue.</t>
        </is>
      </c>
    </row>
    <row r="3">
      <c r="A3" s="3" t="inlineStr">
        <is>
          <t>Con Vidaset questo budget diventa un preventivo PDF con i colori del tuo marchio. vidaset.app</t>
        </is>
      </c>
    </row>
    <row r="5">
      <c r="A5" s="4" t="inlineStr">
        <is>
          <t>Progetto</t>
        </is>
      </c>
      <c r="B5" s="5" t="inlineStr">
        <is>
          <t>«Guida notturna», videoclip</t>
        </is>
      </c>
    </row>
    <row r="6">
      <c r="A6" s="4" t="inlineStr">
        <is>
          <t>Cliente</t>
        </is>
      </c>
      <c r="B6" s="5" t="inlineStr">
        <is>
          <t>Dischi Fondaco</t>
        </is>
      </c>
    </row>
    <row r="7">
      <c r="A7" s="4" t="inlineStr">
        <is>
          <t>Riprese</t>
        </is>
      </c>
      <c r="B7" s="5" t="inlineStr">
        <is>
          <t>1 giorno di riprese, esterno notte e teatro di posa</t>
        </is>
      </c>
    </row>
    <row r="8">
      <c r="A8" s="4" t="inlineStr">
        <is>
          <t>Valuta</t>
        </is>
      </c>
      <c r="B8" s="5" t="inlineStr">
        <is>
          <t>EUR</t>
        </is>
      </c>
    </row>
    <row r="10">
      <c r="A10" s="6" t="inlineStr">
        <is>
          <t>Categoria</t>
        </is>
      </c>
      <c r="B10" s="6" t="inlineStr">
        <is>
          <t>Voce</t>
        </is>
      </c>
      <c r="C10" s="7" t="inlineStr">
        <is>
          <t>Q.tà</t>
        </is>
      </c>
      <c r="D10" s="7" t="inlineStr">
        <is>
          <t>Giorni</t>
        </is>
      </c>
      <c r="E10" s="7" t="inlineStr">
        <is>
          <t>Tariffa</t>
        </is>
      </c>
      <c r="F10" s="7" t="inlineStr">
        <is>
          <t>Totale</t>
        </is>
      </c>
      <c r="G10" s="6" t="inlineStr">
        <is>
          <t>Note</t>
        </is>
      </c>
    </row>
    <row r="11">
      <c r="A11" s="8" t="inlineStr">
        <is>
          <t>Preproduzione</t>
        </is>
      </c>
      <c r="B11" s="9" t="inlineStr">
        <is>
          <t>Trattamento e storyboard con l’artista, sopralluoghi.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Preparazione delle riprese e della troupe</t>
        </is>
      </c>
      <c r="C12" s="12" t="n">
        <v>1</v>
      </c>
      <c r="D12" s="12" t="n">
        <v>2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Storyboard</t>
        </is>
      </c>
      <c r="C13" s="12" t="n">
        <v>1</v>
      </c>
      <c r="D13" s="12" t="n"/>
      <c r="E13" s="13" t="n">
        <v>600</v>
      </c>
      <c r="F13" s="14">
        <f>IF(AND(C13="",D13=""),0,IF(C13="",1,C13)*IF(D13="",1,D13)*N(E13))</f>
        <v/>
      </c>
      <c r="G13" s="11" t="n"/>
    </row>
    <row r="14">
      <c r="A14" s="11" t="n"/>
      <c r="B14" s="11" t="inlineStr">
        <is>
          <t>Sopralluoghi</t>
        </is>
      </c>
      <c r="C14" s="12" t="n">
        <v>1</v>
      </c>
      <c r="D14" s="12" t="n">
        <v>1</v>
      </c>
      <c r="E14" s="13" t="n">
        <v>400</v>
      </c>
      <c r="F14" s="14">
        <f>IF(AND(C14="",D14=""),0,IF(C14="",1,C14)*IF(D14="",1,D14)*N(E14))</f>
        <v/>
      </c>
      <c r="G14" s="11" t="n"/>
    </row>
    <row r="15">
      <c r="A15" s="11" t="n"/>
      <c r="B15" s="11" t="n"/>
      <c r="C15" s="12" t="n"/>
      <c r="D15" s="12" t="n"/>
      <c r="E15" s="13" t="n"/>
      <c r="F15" s="14">
        <f>IF(AND(C15="",D15=""),0,IF(C15="",1,C15)*IF(D15="",1,D15)*N(E15))</f>
        <v/>
      </c>
      <c r="G15" s="11" t="n"/>
    </row>
    <row r="16">
      <c r="A16" s="11" t="n"/>
      <c r="B16" s="11" t="n"/>
      <c r="C16" s="12" t="n"/>
      <c r="D16" s="12" t="n"/>
      <c r="E16" s="13" t="n"/>
      <c r="F16" s="14">
        <f>IF(AND(C16="",D16=""),0,IF(C16="",1,C16)*IF(D16="",1,D16)*N(E16))</f>
        <v/>
      </c>
      <c r="G16" s="11" t="n"/>
    </row>
    <row r="17">
      <c r="B17" s="4" t="inlineStr">
        <is>
          <t>Totale Preproduzione</t>
        </is>
      </c>
      <c r="F17" s="15">
        <f>SUM(F12:F16)</f>
        <v/>
      </c>
    </row>
    <row r="19">
      <c r="A19" s="8" t="inlineStr">
        <is>
          <t>Troupe di ripresa</t>
        </is>
      </c>
      <c r="B19" s="9" t="inlineStr">
        <is>
          <t>Regista, direttore della fotografia e squadra luci per una giornata lunga.</t>
        </is>
      </c>
      <c r="C19" s="10" t="n"/>
      <c r="D19" s="10" t="n"/>
      <c r="E19" s="10" t="n"/>
      <c r="F19" s="10" t="n"/>
      <c r="G19" s="10" t="n"/>
    </row>
    <row r="20">
      <c r="A20" s="11" t="n"/>
      <c r="B20" s="11" t="inlineStr">
        <is>
          <t>Direttore di produzione</t>
        </is>
      </c>
      <c r="C20" s="12" t="n">
        <v>1</v>
      </c>
      <c r="D20" s="12" t="n">
        <v>1</v>
      </c>
      <c r="E20" s="13" t="n">
        <v>450</v>
      </c>
      <c r="F20" s="14">
        <f>IF(AND(C20="",D20=""),0,IF(C20="",1,C20)*IF(D20="",1,D20)*N(E20))</f>
        <v/>
      </c>
      <c r="G20" s="11" t="n"/>
    </row>
    <row r="21">
      <c r="A21" s="11" t="n"/>
      <c r="B21" s="11" t="inlineStr">
        <is>
          <t>Regista</t>
        </is>
      </c>
      <c r="C21" s="12" t="n">
        <v>1</v>
      </c>
      <c r="D21" s="12" t="n">
        <v>1</v>
      </c>
      <c r="E21" s="13" t="n">
        <v>800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Direttore della fotografia</t>
        </is>
      </c>
      <c r="C22" s="12" t="n">
        <v>1</v>
      </c>
      <c r="D22" s="12" t="n">
        <v>1</v>
      </c>
      <c r="E22" s="13" t="n">
        <v>700</v>
      </c>
      <c r="F22" s="14">
        <f>IF(AND(C22="",D22=""),0,IF(C22="",1,C22)*IF(D22="",1,D22)*N(E22))</f>
        <v/>
      </c>
      <c r="G22" s="11" t="n"/>
    </row>
    <row r="23">
      <c r="A23" s="11" t="n"/>
      <c r="B23" s="11" t="inlineStr">
        <is>
          <t>Aiuto operatore (fuochista)</t>
        </is>
      </c>
      <c r="C23" s="12" t="n">
        <v>1</v>
      </c>
      <c r="D23" s="12" t="n">
        <v>1</v>
      </c>
      <c r="E23" s="13" t="n">
        <v>350</v>
      </c>
      <c r="F23" s="14">
        <f>IF(AND(C23="",D23=""),0,IF(C23="",1,C23)*IF(D23="",1,D23)*N(E23))</f>
        <v/>
      </c>
      <c r="G23" s="11" t="n"/>
    </row>
    <row r="24">
      <c r="A24" s="11" t="n"/>
      <c r="B24" s="11" t="inlineStr">
        <is>
          <t>Capo elettricista</t>
        </is>
      </c>
      <c r="C24" s="12" t="n">
        <v>1</v>
      </c>
      <c r="D24" s="12" t="n">
        <v>1</v>
      </c>
      <c r="E24" s="13" t="n">
        <v>450</v>
      </c>
      <c r="F24" s="14">
        <f>IF(AND(C24="",D24=""),0,IF(C24="",1,C24)*IF(D24="",1,D24)*N(E24))</f>
        <v/>
      </c>
      <c r="G24" s="11" t="n"/>
    </row>
    <row r="25">
      <c r="A25" s="11" t="n"/>
      <c r="B25" s="11" t="inlineStr">
        <is>
          <t>Tecnico luci</t>
        </is>
      </c>
      <c r="C25" s="12" t="n">
        <v>2</v>
      </c>
      <c r="D25" s="12" t="n">
        <v>1</v>
      </c>
      <c r="E25" s="13" t="n">
        <v>300</v>
      </c>
      <c r="F25" s="14">
        <f>IF(AND(C25="",D25=""),0,IF(C25="",1,C25)*IF(D25="",1,D25)*N(E25))</f>
        <v/>
      </c>
      <c r="G25" s="11" t="n"/>
    </row>
    <row r="26">
      <c r="A26" s="11" t="n"/>
      <c r="B26" s="11" t="inlineStr">
        <is>
          <t>Assistente di produzione</t>
        </is>
      </c>
      <c r="C26" s="12" t="n">
        <v>2</v>
      </c>
      <c r="D26" s="12" t="n">
        <v>1</v>
      </c>
      <c r="E26" s="13" t="n">
        <v>200</v>
      </c>
      <c r="F26" s="14">
        <f>IF(AND(C26="",D26=""),0,IF(C26="",1,C26)*IF(D26="",1,D26)*N(E26))</f>
        <v/>
      </c>
      <c r="G26" s="11" t="n"/>
    </row>
    <row r="27">
      <c r="A27" s="11" t="n"/>
      <c r="B27" s="11" t="n"/>
      <c r="C27" s="12" t="n"/>
      <c r="D27" s="12" t="n"/>
      <c r="E27" s="13" t="n"/>
      <c r="F27" s="14">
        <f>IF(AND(C27="",D27=""),0,IF(C27="",1,C27)*IF(D27="",1,D27)*N(E27))</f>
        <v/>
      </c>
      <c r="G27" s="11" t="n"/>
    </row>
    <row r="28">
      <c r="A28" s="11" t="n"/>
      <c r="B28" s="11" t="n"/>
      <c r="C28" s="12" t="n"/>
      <c r="D28" s="12" t="n"/>
      <c r="E28" s="13" t="n"/>
      <c r="F28" s="14">
        <f>IF(AND(C28="",D28=""),0,IF(C28="",1,C28)*IF(D28="",1,D28)*N(E28))</f>
        <v/>
      </c>
      <c r="G28" s="11" t="n"/>
    </row>
    <row r="29">
      <c r="B29" s="4" t="inlineStr">
        <is>
          <t>Totale Troupe di ripresa</t>
        </is>
      </c>
      <c r="F29" s="15">
        <f>SUM(F20:F28)</f>
        <v/>
      </c>
    </row>
    <row r="31">
      <c r="A31" s="8" t="inlineStr">
        <is>
          <t>Attrezzatura di ripresa</t>
        </is>
      </c>
      <c r="B31" s="10" t="n"/>
      <c r="C31" s="10" t="n"/>
      <c r="D31" s="10" t="n"/>
      <c r="E31" s="10" t="n"/>
      <c r="F31" s="10" t="n"/>
      <c r="G31" s="10" t="n"/>
    </row>
    <row r="32">
      <c r="A32" s="11" t="n"/>
      <c r="B32" s="11" t="inlineStr">
        <is>
          <t>Pacchetto camera</t>
        </is>
      </c>
      <c r="C32" s="12" t="n">
        <v>1</v>
      </c>
      <c r="D32" s="12" t="n">
        <v>1</v>
      </c>
      <c r="E32" s="13" t="n">
        <v>600</v>
      </c>
      <c r="F32" s="14">
        <f>IF(AND(C32="",D32=""),0,IF(C32="",1,C32)*IF(D32="",1,D32)*N(E32))</f>
        <v/>
      </c>
      <c r="G32" s="11" t="n"/>
    </row>
    <row r="33">
      <c r="A33" s="11" t="n"/>
      <c r="B33" s="11" t="inlineStr">
        <is>
          <t>Ottiche</t>
        </is>
      </c>
      <c r="C33" s="12" t="n">
        <v>1</v>
      </c>
      <c r="D33" s="12" t="n">
        <v>1</v>
      </c>
      <c r="E33" s="13" t="n">
        <v>350</v>
      </c>
      <c r="F33" s="14">
        <f>IF(AND(C33="",D33=""),0,IF(C33="",1,C33)*IF(D33="",1,D33)*N(E33))</f>
        <v/>
      </c>
      <c r="G33" s="11" t="n"/>
    </row>
    <row r="34">
      <c r="A34" s="11" t="n"/>
      <c r="B34" s="11" t="inlineStr">
        <is>
          <t>Gimbal / stabilizzatore</t>
        </is>
      </c>
      <c r="C34" s="12" t="n">
        <v>1</v>
      </c>
      <c r="D34" s="12" t="n">
        <v>1</v>
      </c>
      <c r="E34" s="13" t="n">
        <v>150</v>
      </c>
      <c r="F34" s="14">
        <f>IF(AND(C34="",D34=""),0,IF(C34="",1,C34)*IF(D34="",1,D34)*N(E34))</f>
        <v/>
      </c>
      <c r="G34" s="11" t="n"/>
    </row>
    <row r="35">
      <c r="A35" s="11" t="n"/>
      <c r="B35" s="11" t="inlineStr">
        <is>
          <t>Luci</t>
        </is>
      </c>
      <c r="C35" s="12" t="n">
        <v>1</v>
      </c>
      <c r="D35" s="12" t="n">
        <v>1</v>
      </c>
      <c r="E35" s="13" t="n">
        <v>700</v>
      </c>
      <c r="F35" s="14">
        <f>IF(AND(C35="",D35=""),0,IF(C35="",1,C35)*IF(D35="",1,D35)*N(E35))</f>
        <v/>
      </c>
      <c r="G35" s="11" t="n"/>
    </row>
    <row r="36">
      <c r="A36" s="11" t="n"/>
      <c r="B36" s="11" t="inlineStr">
        <is>
          <t>Altra attrezzatura</t>
        </is>
      </c>
      <c r="C36" s="12" t="n">
        <v>1</v>
      </c>
      <c r="D36" s="12" t="n">
        <v>1</v>
      </c>
      <c r="E36" s="13" t="n">
        <v>200</v>
      </c>
      <c r="F36" s="14">
        <f>IF(AND(C36="",D36=""),0,IF(C36="",1,C36)*IF(D36="",1,D36)*N(E36))</f>
        <v/>
      </c>
      <c r="G36" s="11" t="n"/>
    </row>
    <row r="37">
      <c r="A37" s="11" t="n"/>
      <c r="B37" s="11" t="n"/>
      <c r="C37" s="12" t="n"/>
      <c r="D37" s="12" t="n"/>
      <c r="E37" s="13" t="n"/>
      <c r="F37" s="14">
        <f>IF(AND(C37="",D37=""),0,IF(C37="",1,C37)*IF(D37="",1,D37)*N(E37))</f>
        <v/>
      </c>
      <c r="G37" s="11" t="n"/>
    </row>
    <row r="38">
      <c r="A38" s="11" t="n"/>
      <c r="B38" s="11" t="n"/>
      <c r="C38" s="12" t="n"/>
      <c r="D38" s="12" t="n"/>
      <c r="E38" s="13" t="n"/>
      <c r="F38" s="14">
        <f>IF(AND(C38="",D38=""),0,IF(C38="",1,C38)*IF(D38="",1,D38)*N(E38))</f>
        <v/>
      </c>
      <c r="G38" s="11" t="n"/>
    </row>
    <row r="39">
      <c r="B39" s="4" t="inlineStr">
        <is>
          <t>Totale Attrezzatura di ripresa</t>
        </is>
      </c>
      <c r="F39" s="15">
        <f>SUM(F32:F38)</f>
        <v/>
      </c>
    </row>
    <row r="41">
      <c r="A41" s="8" t="inlineStr">
        <is>
          <t>Costi location</t>
        </is>
      </c>
      <c r="B41" s="10" t="n"/>
      <c r="C41" s="10" t="n"/>
      <c r="D41" s="10" t="n"/>
      <c r="E41" s="10" t="n"/>
      <c r="F41" s="10" t="n"/>
      <c r="G41" s="10" t="n"/>
    </row>
    <row r="42">
      <c r="A42" s="11" t="n"/>
      <c r="B42" s="11" t="inlineStr">
        <is>
          <t>Affitto location</t>
        </is>
      </c>
      <c r="C42" s="12" t="n">
        <v>1</v>
      </c>
      <c r="D42" s="12" t="n">
        <v>1</v>
      </c>
      <c r="E42" s="13" t="n">
        <v>800</v>
      </c>
      <c r="F42" s="14">
        <f>IF(AND(C42="",D42=""),0,IF(C42="",1,C42)*IF(D42="",1,D42)*N(E42))</f>
        <v/>
      </c>
      <c r="G42" s="11" t="n"/>
    </row>
    <row r="43">
      <c r="A43" s="11" t="n"/>
      <c r="B43" s="11" t="n"/>
      <c r="C43" s="12" t="n"/>
      <c r="D43" s="12" t="n"/>
      <c r="E43" s="13" t="n"/>
      <c r="F43" s="14">
        <f>IF(AND(C43="",D43=""),0,IF(C43="",1,C43)*IF(D43="",1,D43)*N(E43))</f>
        <v/>
      </c>
      <c r="G43" s="11" t="n"/>
    </row>
    <row r="44">
      <c r="A44" s="11" t="n"/>
      <c r="B44" s="11" t="n"/>
      <c r="C44" s="12" t="n"/>
      <c r="D44" s="12" t="n"/>
      <c r="E44" s="13" t="n"/>
      <c r="F44" s="14">
        <f>IF(AND(C44="",D44=""),0,IF(C44="",1,C44)*IF(D44="",1,D44)*N(E44))</f>
        <v/>
      </c>
      <c r="G44" s="11" t="n"/>
    </row>
    <row r="45">
      <c r="B45" s="4" t="inlineStr">
        <is>
          <t>Totale Costi location</t>
        </is>
      </c>
      <c r="F45" s="15">
        <f>SUM(F42:F44)</f>
        <v/>
      </c>
    </row>
    <row r="47">
      <c r="A47" s="8" t="inlineStr">
        <is>
          <t>Trucco e parrucco</t>
        </is>
      </c>
      <c r="B47" s="10" t="n"/>
      <c r="C47" s="10" t="n"/>
      <c r="D47" s="10" t="n"/>
      <c r="E47" s="10" t="n"/>
      <c r="F47" s="10" t="n"/>
      <c r="G47" s="10" t="n"/>
    </row>
    <row r="48">
      <c r="A48" s="11" t="n"/>
      <c r="B48" s="11" t="inlineStr">
        <is>
          <t>Trucco e acconciature</t>
        </is>
      </c>
      <c r="C48" s="12" t="n">
        <v>1</v>
      </c>
      <c r="D48" s="12" t="n">
        <v>1</v>
      </c>
      <c r="E48" s="13" t="n">
        <v>450</v>
      </c>
      <c r="F48" s="14">
        <f>IF(AND(C48="",D48=""),0,IF(C48="",1,C48)*IF(D48="",1,D48)*N(E48))</f>
        <v/>
      </c>
      <c r="G48" s="11" t="n"/>
    </row>
    <row r="49">
      <c r="A49" s="11" t="n"/>
      <c r="B49" s="11" t="n"/>
      <c r="C49" s="12" t="n"/>
      <c r="D49" s="12" t="n"/>
      <c r="E49" s="13" t="n"/>
      <c r="F49" s="14">
        <f>IF(AND(C49="",D49=""),0,IF(C49="",1,C49)*IF(D49="",1,D49)*N(E49))</f>
        <v/>
      </c>
      <c r="G49" s="11" t="n"/>
    </row>
    <row r="50">
      <c r="A50" s="11" t="n"/>
      <c r="B50" s="11" t="n"/>
      <c r="C50" s="12" t="n"/>
      <c r="D50" s="12" t="n"/>
      <c r="E50" s="13" t="n"/>
      <c r="F50" s="14">
        <f>IF(AND(C50="",D50=""),0,IF(C50="",1,C50)*IF(D50="",1,D50)*N(E50))</f>
        <v/>
      </c>
      <c r="G50" s="11" t="n"/>
    </row>
    <row r="51">
      <c r="B51" s="4" t="inlineStr">
        <is>
          <t>Totale Trucco e parrucco</t>
        </is>
      </c>
      <c r="F51" s="15">
        <f>SUM(F48:F50)</f>
        <v/>
      </c>
    </row>
    <row r="53">
      <c r="A53" s="8" t="inlineStr">
        <is>
          <t>Scenografia / attrezzeria / costumi</t>
        </is>
      </c>
      <c r="B53" s="9" t="inlineStr">
        <is>
          <t>Allestimento della scena della performance, attrezzeria e styling.</t>
        </is>
      </c>
      <c r="C53" s="10" t="n"/>
      <c r="D53" s="10" t="n"/>
      <c r="E53" s="10" t="n"/>
      <c r="F53" s="10" t="n"/>
      <c r="G53" s="10" t="n"/>
    </row>
    <row r="54">
      <c r="A54" s="11" t="n"/>
      <c r="B54" s="11" t="inlineStr">
        <is>
          <t>Scenografo</t>
        </is>
      </c>
      <c r="C54" s="12" t="n">
        <v>1</v>
      </c>
      <c r="D54" s="12" t="n">
        <v>2</v>
      </c>
      <c r="E54" s="13" t="n">
        <v>500</v>
      </c>
      <c r="F54" s="14">
        <f>IF(AND(C54="",D54=""),0,IF(C54="",1,C54)*IF(D54="",1,D54)*N(E54))</f>
        <v/>
      </c>
      <c r="G54" s="11" t="n"/>
    </row>
    <row r="55">
      <c r="A55" s="11" t="n"/>
      <c r="B55" s="11" t="inlineStr">
        <is>
          <t>Attrezzeria e costumi</t>
        </is>
      </c>
      <c r="C55" s="12" t="n">
        <v>1</v>
      </c>
      <c r="D55" s="12" t="n"/>
      <c r="E55" s="13" t="n">
        <v>800</v>
      </c>
      <c r="F55" s="14">
        <f>IF(AND(C55="",D55=""),0,IF(C55="",1,C55)*IF(D55="",1,D55)*N(E55))</f>
        <v/>
      </c>
      <c r="G55" s="11" t="n"/>
    </row>
    <row r="56">
      <c r="A56" s="11" t="n"/>
      <c r="B56" s="11" t="inlineStr">
        <is>
          <t>Stylist</t>
        </is>
      </c>
      <c r="C56" s="12" t="n">
        <v>1</v>
      </c>
      <c r="D56" s="12" t="n">
        <v>1</v>
      </c>
      <c r="E56" s="13" t="n">
        <v>450</v>
      </c>
      <c r="F56" s="14">
        <f>IF(AND(C56="",D56=""),0,IF(C56="",1,C56)*IF(D56="",1,D56)*N(E56))</f>
        <v/>
      </c>
      <c r="G56" s="11" t="n"/>
    </row>
    <row r="57">
      <c r="A57" s="11" t="n"/>
      <c r="B57" s="11" t="n"/>
      <c r="C57" s="12" t="n"/>
      <c r="D57" s="12" t="n"/>
      <c r="E57" s="13" t="n"/>
      <c r="F57" s="14">
        <f>IF(AND(C57="",D57=""),0,IF(C57="",1,C57)*IF(D57="",1,D57)*N(E57))</f>
        <v/>
      </c>
      <c r="G57" s="11" t="n"/>
    </row>
    <row r="58">
      <c r="A58" s="11" t="n"/>
      <c r="B58" s="11" t="n"/>
      <c r="C58" s="12" t="n"/>
      <c r="D58" s="12" t="n"/>
      <c r="E58" s="13" t="n"/>
      <c r="F58" s="14">
        <f>IF(AND(C58="",D58=""),0,IF(C58="",1,C58)*IF(D58="",1,D58)*N(E58))</f>
        <v/>
      </c>
      <c r="G58" s="11" t="n"/>
    </row>
    <row r="59">
      <c r="B59" s="4" t="inlineStr">
        <is>
          <t>Totale Scenografia / attrezzeria / costumi</t>
        </is>
      </c>
      <c r="F59" s="15">
        <f>SUM(F54:F58)</f>
        <v/>
      </c>
    </row>
    <row r="61">
      <c r="A61" s="8" t="inlineStr">
        <is>
          <t>Attori / comparse</t>
        </is>
      </c>
      <c r="B61" s="9" t="inlineStr">
        <is>
          <t>Due attori per la parte narrativa e dieci comparse.</t>
        </is>
      </c>
      <c r="C61" s="10" t="n"/>
      <c r="D61" s="10" t="n"/>
      <c r="E61" s="10" t="n"/>
      <c r="F61" s="10" t="n"/>
      <c r="G61" s="10" t="n"/>
    </row>
    <row r="62">
      <c r="A62" s="11" t="n"/>
      <c r="B62" s="11" t="inlineStr">
        <is>
          <t>Attore</t>
        </is>
      </c>
      <c r="C62" s="12" t="n">
        <v>2</v>
      </c>
      <c r="D62" s="12" t="n">
        <v>1</v>
      </c>
      <c r="E62" s="13" t="n">
        <v>600</v>
      </c>
      <c r="F62" s="14">
        <f>IF(AND(C62="",D62=""),0,IF(C62="",1,C62)*IF(D62="",1,D62)*N(E62))</f>
        <v/>
      </c>
      <c r="G62" s="11" t="n"/>
    </row>
    <row r="63">
      <c r="A63" s="11" t="n"/>
      <c r="B63" s="11" t="inlineStr">
        <is>
          <t>Comparse</t>
        </is>
      </c>
      <c r="C63" s="12" t="n">
        <v>10</v>
      </c>
      <c r="D63" s="12" t="n">
        <v>1</v>
      </c>
      <c r="E63" s="13" t="n">
        <v>100</v>
      </c>
      <c r="F63" s="14">
        <f>IF(AND(C63="",D63=""),0,IF(C63="",1,C63)*IF(D63="",1,D63)*N(E63))</f>
        <v/>
      </c>
      <c r="G63" s="11" t="n"/>
    </row>
    <row r="64">
      <c r="A64" s="11" t="n"/>
      <c r="B64" s="11" t="n"/>
      <c r="C64" s="12" t="n"/>
      <c r="D64" s="12" t="n"/>
      <c r="E64" s="13" t="n"/>
      <c r="F64" s="14">
        <f>IF(AND(C64="",D64=""),0,IF(C64="",1,C64)*IF(D64="",1,D64)*N(E64))</f>
        <v/>
      </c>
      <c r="G64" s="11" t="n"/>
    </row>
    <row r="65">
      <c r="A65" s="11" t="n"/>
      <c r="B65" s="11" t="n"/>
      <c r="C65" s="12" t="n"/>
      <c r="D65" s="12" t="n"/>
      <c r="E65" s="13" t="n"/>
      <c r="F65" s="14">
        <f>IF(AND(C65="",D65=""),0,IF(C65="",1,C65)*IF(D65="",1,D65)*N(E65))</f>
        <v/>
      </c>
      <c r="G65" s="11" t="n"/>
    </row>
    <row r="66">
      <c r="B66" s="4" t="inlineStr">
        <is>
          <t>Totale Attori / comparse</t>
        </is>
      </c>
      <c r="F66" s="15">
        <f>SUM(F62:F65)</f>
        <v/>
      </c>
    </row>
    <row r="68">
      <c r="A68" s="8" t="inlineStr">
        <is>
          <t>Logistica</t>
        </is>
      </c>
      <c r="B68" s="10" t="n"/>
      <c r="C68" s="10" t="n"/>
      <c r="D68" s="10" t="n"/>
      <c r="E68" s="10" t="n"/>
      <c r="F68" s="10" t="n"/>
      <c r="G68" s="10" t="n"/>
    </row>
    <row r="69">
      <c r="A69" s="11" t="n"/>
      <c r="B69" s="11" t="inlineStr">
        <is>
          <t>Trasporti</t>
        </is>
      </c>
      <c r="C69" s="12" t="n">
        <v>1</v>
      </c>
      <c r="D69" s="12" t="n">
        <v>1</v>
      </c>
      <c r="E69" s="13" t="n">
        <v>300</v>
      </c>
      <c r="F69" s="14">
        <f>IF(AND(C69="",D69=""),0,IF(C69="",1,C69)*IF(D69="",1,D69)*N(E69))</f>
        <v/>
      </c>
      <c r="G69" s="11" t="n"/>
    </row>
    <row r="70">
      <c r="A70" s="11" t="n"/>
      <c r="B70" s="11" t="n"/>
      <c r="C70" s="12" t="n"/>
      <c r="D70" s="12" t="n"/>
      <c r="E70" s="13" t="n"/>
      <c r="F70" s="14">
        <f>IF(AND(C70="",D70=""),0,IF(C70="",1,C70)*IF(D70="",1,D70)*N(E70))</f>
        <v/>
      </c>
      <c r="G70" s="11" t="n"/>
    </row>
    <row r="71">
      <c r="A71" s="11" t="n"/>
      <c r="B71" s="11" t="n"/>
      <c r="C71" s="12" t="n"/>
      <c r="D71" s="12" t="n"/>
      <c r="E71" s="13" t="n"/>
      <c r="F71" s="14">
        <f>IF(AND(C71="",D71=""),0,IF(C71="",1,C71)*IF(D71="",1,D71)*N(E71))</f>
        <v/>
      </c>
      <c r="G71" s="11" t="n"/>
    </row>
    <row r="72">
      <c r="B72" s="4" t="inlineStr">
        <is>
          <t>Totale Logistica</t>
        </is>
      </c>
      <c r="F72" s="15">
        <f>SUM(F69:F71)</f>
        <v/>
      </c>
    </row>
    <row r="74">
      <c r="A74" s="8" t="inlineStr">
        <is>
          <t>Catering</t>
        </is>
      </c>
      <c r="B74" s="10" t="n"/>
      <c r="C74" s="10" t="n"/>
      <c r="D74" s="10" t="n"/>
      <c r="E74" s="10" t="n"/>
      <c r="F74" s="10" t="n"/>
      <c r="G74" s="10" t="n"/>
    </row>
    <row r="75">
      <c r="A75" s="11" t="n"/>
      <c r="B75" s="11" t="inlineStr">
        <is>
          <t>Pasti e catering</t>
        </is>
      </c>
      <c r="C75" s="12" t="n">
        <v>26</v>
      </c>
      <c r="D75" s="12" t="n">
        <v>1</v>
      </c>
      <c r="E75" s="13" t="n">
        <v>25</v>
      </c>
      <c r="F75" s="14">
        <f>IF(AND(C75="",D75=""),0,IF(C75="",1,C75)*IF(D75="",1,D75)*N(E75))</f>
        <v/>
      </c>
      <c r="G75" s="11" t="n"/>
    </row>
    <row r="76">
      <c r="A76" s="11" t="n"/>
      <c r="B76" s="11" t="n"/>
      <c r="C76" s="12" t="n"/>
      <c r="D76" s="12" t="n"/>
      <c r="E76" s="13" t="n"/>
      <c r="F76" s="14">
        <f>IF(AND(C76="",D76=""),0,IF(C76="",1,C76)*IF(D76="",1,D76)*N(E76))</f>
        <v/>
      </c>
      <c r="G76" s="11" t="n"/>
    </row>
    <row r="77">
      <c r="A77" s="11" t="n"/>
      <c r="B77" s="11" t="n"/>
      <c r="C77" s="12" t="n"/>
      <c r="D77" s="12" t="n"/>
      <c r="E77" s="13" t="n"/>
      <c r="F77" s="14">
        <f>IF(AND(C77="",D77=""),0,IF(C77="",1,C77)*IF(D77="",1,D77)*N(E77))</f>
        <v/>
      </c>
      <c r="G77" s="11" t="n"/>
    </row>
    <row r="78">
      <c r="B78" s="4" t="inlineStr">
        <is>
          <t>Totale Catering</t>
        </is>
      </c>
      <c r="F78" s="15">
        <f>SUM(F75:F77)</f>
        <v/>
      </c>
    </row>
    <row r="80">
      <c r="A80" s="16" t="inlineStr">
        <is>
          <t>Costi di produzione</t>
        </is>
      </c>
      <c r="B80" s="17" t="inlineStr">
        <is>
          <t>Tutto ciò che sta sopra questa riga. Le spese generali si calcolano su questo importo.</t>
        </is>
      </c>
      <c r="C80" s="18" t="n"/>
      <c r="D80" s="18" t="n"/>
      <c r="E80" s="18" t="n"/>
      <c r="F80" s="19">
        <f>F17+F29+F39+F45+F51+F59+F66+F72+F78</f>
        <v/>
      </c>
      <c r="G80" s="18" t="n"/>
    </row>
    <row r="82">
      <c r="A82" s="8" t="inlineStr">
        <is>
          <t>Postproduzione</t>
        </is>
      </c>
      <c r="B82" s="9" t="inlineStr">
        <is>
          <t>Montaggio sul brano, color e una versione verticale.</t>
        </is>
      </c>
      <c r="C82" s="10" t="n"/>
      <c r="D82" s="10" t="n"/>
      <c r="E82" s="10" t="n"/>
      <c r="F82" s="10" t="n"/>
      <c r="G82" s="10" t="n"/>
    </row>
    <row r="83">
      <c r="A83" s="11" t="n"/>
      <c r="B83" s="11" t="inlineStr">
        <is>
          <t>Montaggio offline</t>
        </is>
      </c>
      <c r="C83" s="12" t="n">
        <v>1</v>
      </c>
      <c r="D83" s="12" t="n">
        <v>3</v>
      </c>
      <c r="E83" s="13" t="n">
        <v>450</v>
      </c>
      <c r="F83" s="14">
        <f>IF(AND(C83="",D83=""),0,IF(C83="",1,C83)*IF(D83="",1,D83)*N(E83))</f>
        <v/>
      </c>
      <c r="G83" s="11" t="n"/>
    </row>
    <row r="84">
      <c r="A84" s="11" t="n"/>
      <c r="B84" s="11" t="inlineStr">
        <is>
          <t>Correzione colore e grading</t>
        </is>
      </c>
      <c r="C84" s="12" t="n">
        <v>1</v>
      </c>
      <c r="D84" s="12" t="n">
        <v>1</v>
      </c>
      <c r="E84" s="13" t="n">
        <v>600</v>
      </c>
      <c r="F84" s="14">
        <f>IF(AND(C84="",D84=""),0,IF(C84="",1,C84)*IF(D84="",1,D84)*N(E84))</f>
        <v/>
      </c>
      <c r="G84" s="11" t="n"/>
    </row>
    <row r="85">
      <c r="A85" s="11" t="n"/>
      <c r="B85" s="11" t="inlineStr">
        <is>
          <t>Reformat e versioni ridotte</t>
        </is>
      </c>
      <c r="C85" s="12" t="n">
        <v>2</v>
      </c>
      <c r="D85" s="12" t="n"/>
      <c r="E85" s="13" t="n">
        <v>150</v>
      </c>
      <c r="F85" s="14">
        <f>IF(AND(C85="",D85=""),0,IF(C85="",1,C85)*IF(D85="",1,D85)*N(E85))</f>
        <v/>
      </c>
      <c r="G85" s="11" t="n"/>
    </row>
    <row r="86">
      <c r="A86" s="11" t="n"/>
      <c r="B86" s="11" t="n"/>
      <c r="C86" s="12" t="n"/>
      <c r="D86" s="12" t="n"/>
      <c r="E86" s="13" t="n"/>
      <c r="F86" s="14">
        <f>IF(AND(C86="",D86=""),0,IF(C86="",1,C86)*IF(D86="",1,D86)*N(E86))</f>
        <v/>
      </c>
      <c r="G86" s="11" t="n"/>
    </row>
    <row r="87">
      <c r="A87" s="11" t="n"/>
      <c r="B87" s="11" t="n"/>
      <c r="C87" s="12" t="n"/>
      <c r="D87" s="12" t="n"/>
      <c r="E87" s="13" t="n"/>
      <c r="F87" s="14">
        <f>IF(AND(C87="",D87=""),0,IF(C87="",1,C87)*IF(D87="",1,D87)*N(E87))</f>
        <v/>
      </c>
      <c r="G87" s="11" t="n"/>
    </row>
    <row r="88">
      <c r="B88" s="4" t="inlineStr">
        <is>
          <t>Totale Postproduzione</t>
        </is>
      </c>
      <c r="F88" s="15">
        <f>SUM(F83:F87)</f>
        <v/>
      </c>
    </row>
    <row r="91">
      <c r="A91" s="20" t="inlineStr">
        <is>
          <t>Riepilogo</t>
        </is>
      </c>
    </row>
    <row r="92">
      <c r="B92" t="inlineStr">
        <is>
          <t>Subtotale, tutte le categorie</t>
        </is>
      </c>
      <c r="F92" s="21">
        <f>F17+F29+F39+F45+F51+F59+F66+F72+F78+F88</f>
        <v/>
      </c>
    </row>
    <row r="93">
      <c r="B93" t="inlineStr">
        <is>
          <t>Spese generali, % dei costi di produzione</t>
        </is>
      </c>
      <c r="E93" s="22" t="n">
        <v>0.1</v>
      </c>
      <c r="F93" s="21">
        <f>F80*E93</f>
        <v/>
      </c>
    </row>
    <row r="94">
      <c r="B94" t="inlineStr">
        <is>
          <t>Assicurazione, % del subtotale</t>
        </is>
      </c>
      <c r="E94" s="22" t="n">
        <v>0.02</v>
      </c>
      <c r="F94" s="21">
        <f>F92*E94</f>
        <v/>
      </c>
    </row>
    <row r="95">
      <c r="B95" s="23" t="inlineStr">
        <is>
          <t>Totale netto</t>
        </is>
      </c>
      <c r="C95" s="24" t="n"/>
      <c r="D95" s="24" t="n"/>
      <c r="E95" s="24" t="n"/>
      <c r="F95" s="25">
        <f>F92+F93+F94</f>
        <v/>
      </c>
      <c r="G95" s="24" t="n"/>
    </row>
    <row r="97">
      <c r="B97" s="2" t="inlineStr">
        <is>
          <t>Le celle gialle sono da compilare. Aggiungi voci nelle righe vuote di ogni categoria, i totali si aggiornano da soli.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Consegne</t>
        </is>
      </c>
    </row>
    <row r="2">
      <c r="A2" t="inlineStr">
        <is>
          <t>• 1× videoclip, brano intero (16:9)</t>
        </is>
      </c>
    </row>
    <row r="3">
      <c r="A3" t="inlineStr">
        <is>
          <t>• 1× versione verticale (9:16)</t>
        </is>
      </c>
    </row>
    <row r="4">
      <c r="A4" t="inlineStr">
        <is>
          <t>• 3× teaser da 15 s</t>
        </is>
      </c>
    </row>
    <row r="6">
      <c r="A6" s="20" t="inlineStr">
        <is>
          <t>Condizioni</t>
        </is>
      </c>
    </row>
    <row r="7">
      <c r="A7" s="26" t="inlineStr">
        <is>
          <t>1. Un giorno di riprese comprende fino a 10 ore sul set. Oltre, ogni ora iniziata si fattura come straordinario al 150% della tariffa oraria.</t>
        </is>
      </c>
    </row>
    <row r="8">
      <c r="A8" s="26" t="inlineStr">
        <is>
          <t>2. Il prezzo comprende fino a 2 giri di revisione del montaggio. Ulteriori modifiche saranno preventivate a parte.</t>
        </is>
      </c>
    </row>
    <row r="9">
      <c r="A9" s="26" t="inlineStr">
        <is>
          <t>3. Tutti gli importi si intendono al netto dell’IVA di legge.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Informazioni su questo modello</t>
        </is>
      </c>
    </row>
    <row r="2">
      <c r="A2" t="inlineStr">
        <is>
          <t>Ogni riga è quantità × giorni × tariffa. Se lasci vuota la quantità, vale 1.</t>
        </is>
      </c>
    </row>
    <row r="3">
      <c r="A3" t="inlineStr">
        <is>
          <t>Le spese generali si calcolano solo sui costi di produzione, cioè sulle categorie sopra la riga «Costi di produzione».</t>
        </is>
      </c>
    </row>
    <row r="4">
      <c r="A4" t="inlineStr">
        <is>
          <t>Postproduzione e licenze stanno sotto questa riga, quindi le spese generali non si applicano. Sposta una categoria se lavori diversamente.</t>
        </is>
      </c>
    </row>
    <row r="5">
      <c r="A5" t="inlineStr">
        <is>
          <t>L’assicurazione si calcola sul subtotale di tutte le categorie.</t>
        </is>
      </c>
    </row>
    <row r="6">
      <c r="A6" t="inlineStr">
        <is>
          <t>Le tariffe sono di esempio, non prezzi di mercato.</t>
        </is>
      </c>
    </row>
    <row r="7">
      <c r="A7" t="inlineStr"/>
    </row>
    <row r="8">
      <c r="A8" s="20" t="inlineStr">
        <is>
          <t>Lo stesso budget, come preventivo per il cliente</t>
        </is>
      </c>
    </row>
    <row r="9">
      <c r="A9" t="inlineStr">
        <is>
          <t>Vidaset trasforma questo budget in un preventivo PDF con i colori del tuo marchio, con varianti di prezzo, consegne e condizioni.</t>
        </is>
      </c>
    </row>
    <row r="10">
      <c r="A10" t="inlineStr">
        <is>
          <t>Le tue tariffe sono già inserite in ogni nuovo preventivo; spese generali, assicurazione e ricarichi si calcolano da soli.</t>
        </is>
      </c>
    </row>
    <row r="11">
      <c r="A11" t="inlineStr">
        <is>
          <t>Fatto da produttori che lavorano sul set. Ogni nuovo account include 30 giorni del piano Pro, senza carta di credito.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2026-10-24T19:05:09Z</dcterms:created>
  <dcterms:modified xmlns:dcterms="http://purl.org/dc/terms/" xmlns:xsi="http://www.w3.org/2001/XMLSchema-instance" xsi:type="dcterms:W3CDTF">2026-10-24T19:05:09Z</dcterms:modified>
</cp:coreProperties>
</file>