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Consegne e condizioni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it/templates/event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it/templates/event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Modello di preventivo, riprese di eventi</t>
        </is>
      </c>
    </row>
    <row r="2">
      <c r="A2" s="2" t="inlineStr">
        <is>
          <t>Modello gratuito di Vidaset. Le cifre sono di esempio, non prezzi di mercato. Sostituiscile con le tue.</t>
        </is>
      </c>
    </row>
    <row r="3">
      <c r="A3" s="3" t="inlineStr">
        <is>
          <t>Con Vidaset questo budget diventa un preventivo PDF con i colori del tuo marchio. vidaset.app</t>
        </is>
      </c>
    </row>
    <row r="5">
      <c r="A5" s="4" t="inlineStr">
        <is>
          <t>Progetto</t>
        </is>
      </c>
      <c r="B5" s="5" t="inlineStr">
        <is>
          <t>Forum Pagamenti Torino 2026, riprese evento</t>
        </is>
      </c>
    </row>
    <row r="6">
      <c r="A6" s="4" t="inlineStr">
        <is>
          <t>Cliente</t>
        </is>
      </c>
      <c r="B6" s="5" t="inlineStr">
        <is>
          <t>Eventi Barberis</t>
        </is>
      </c>
    </row>
    <row r="7">
      <c r="A7" s="4" t="inlineStr">
        <is>
          <t>Riprese</t>
        </is>
      </c>
      <c r="B7" s="5" t="inlineStr">
        <is>
          <t>1 giornata di congresso, dalle 8 alle 18</t>
        </is>
      </c>
    </row>
    <row r="8">
      <c r="A8" s="4" t="inlineStr">
        <is>
          <t>Valuta</t>
        </is>
      </c>
      <c r="B8" s="5" t="inlineStr">
        <is>
          <t>EUR</t>
        </is>
      </c>
    </row>
    <row r="10">
      <c r="A10" s="6" t="inlineStr">
        <is>
          <t>Categoria</t>
        </is>
      </c>
      <c r="B10" s="6" t="inlineStr">
        <is>
          <t>Voce</t>
        </is>
      </c>
      <c r="C10" s="7" t="inlineStr">
        <is>
          <t>Q.tà</t>
        </is>
      </c>
      <c r="D10" s="7" t="inlineStr">
        <is>
          <t>Giorni</t>
        </is>
      </c>
      <c r="E10" s="7" t="inlineStr">
        <is>
          <t>Tariffa</t>
        </is>
      </c>
      <c r="F10" s="7" t="inlineStr">
        <is>
          <t>Totale</t>
        </is>
      </c>
      <c r="G10" s="6" t="inlineStr">
        <is>
          <t>Note</t>
        </is>
      </c>
    </row>
    <row r="11">
      <c r="A11" s="8" t="inlineStr">
        <is>
          <t>Preproduzione</t>
        </is>
      </c>
      <c r="B11" s="9" t="inlineStr">
        <is>
          <t>Revisione della scaletta con l’organizzatore e sopralluogo tecnico il giorno prima.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Preparazione delle riprese e della troupe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Sopralluoghi</t>
        </is>
      </c>
      <c r="C13" s="12" t="n">
        <v>1</v>
      </c>
      <c r="D13" s="12" t="n">
        <v>1</v>
      </c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Totale Preproduzione</t>
        </is>
      </c>
      <c r="F16" s="15">
        <f>SUM(F12:F15)</f>
        <v/>
      </c>
    </row>
    <row r="18">
      <c r="A18" s="8" t="inlineStr">
        <is>
          <t>Troupe di ripresa</t>
        </is>
      </c>
      <c r="B18" s="9" t="inlineStr">
        <is>
          <t>Due operatori, un fonico e un direttore di produzione sul posto.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Direttore di produzione</t>
        </is>
      </c>
      <c r="C19" s="12" t="n">
        <v>1</v>
      </c>
      <c r="D19" s="12" t="n">
        <v>1</v>
      </c>
      <c r="E19" s="13" t="n">
        <v>450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Operatore di macchina</t>
        </is>
      </c>
      <c r="C20" s="12" t="n">
        <v>2</v>
      </c>
      <c r="D20" s="12" t="n">
        <v>1</v>
      </c>
      <c r="E20" s="13" t="n">
        <v>550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Fonico di presa diretta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Assistente di produzione</t>
        </is>
      </c>
      <c r="C22" s="12" t="n">
        <v>1</v>
      </c>
      <c r="D22" s="12" t="n">
        <v>1</v>
      </c>
      <c r="E22" s="13" t="n">
        <v>200</v>
      </c>
      <c r="F22" s="14">
        <f>IF(AND(C22="",D22=""),0,IF(C22="",1,C22)*IF(D22="",1,D22)*N(E22))</f>
        <v/>
      </c>
      <c r="G22" s="11" t="n"/>
    </row>
    <row r="23">
      <c r="A23" s="11" t="n"/>
      <c r="B23" s="11" t="n"/>
      <c r="C23" s="12" t="n"/>
      <c r="D23" s="12" t="n"/>
      <c r="E23" s="13" t="n"/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B25" s="4" t="inlineStr">
        <is>
          <t>Totale Troupe di ripresa</t>
        </is>
      </c>
      <c r="F25" s="15">
        <f>SUM(F19:F24)</f>
        <v/>
      </c>
    </row>
    <row r="27">
      <c r="A27" s="8" t="inlineStr">
        <is>
          <t>Attrezzatura di ripresa</t>
        </is>
      </c>
      <c r="B27" s="9" t="inlineStr">
        <is>
          <t>Due kit camera, un gimbal, radiomicrofoni e un piccolo kit luci.</t>
        </is>
      </c>
      <c r="C27" s="10" t="n"/>
      <c r="D27" s="10" t="n"/>
      <c r="E27" s="10" t="n"/>
      <c r="F27" s="10" t="n"/>
      <c r="G27" s="10" t="n"/>
    </row>
    <row r="28">
      <c r="A28" s="11" t="n"/>
      <c r="B28" s="11" t="inlineStr">
        <is>
          <t>Pacchetto camera</t>
        </is>
      </c>
      <c r="C28" s="12" t="n">
        <v>2</v>
      </c>
      <c r="D28" s="12" t="n">
        <v>1</v>
      </c>
      <c r="E28" s="13" t="n">
        <v>600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Ottiche</t>
        </is>
      </c>
      <c r="C29" s="12" t="n">
        <v>2</v>
      </c>
      <c r="D29" s="12" t="n">
        <v>1</v>
      </c>
      <c r="E29" s="13" t="n">
        <v>350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Gimbal / stabilizzatore</t>
        </is>
      </c>
      <c r="C30" s="12" t="n">
        <v>1</v>
      </c>
      <c r="D30" s="12" t="n">
        <v>1</v>
      </c>
      <c r="E30" s="13" t="n">
        <v>150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Luci</t>
        </is>
      </c>
      <c r="C31" s="12" t="n">
        <v>1</v>
      </c>
      <c r="D31" s="12" t="n">
        <v>1</v>
      </c>
      <c r="E31" s="13" t="n">
        <v>200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Audio</t>
        </is>
      </c>
      <c r="C32" s="12" t="n">
        <v>1</v>
      </c>
      <c r="D32" s="12" t="n">
        <v>1</v>
      </c>
      <c r="E32" s="13" t="n">
        <v>150</v>
      </c>
      <c r="F32" s="14">
        <f>IF(AND(C32="",D32=""),0,IF(C32="",1,C32)*IF(D32="",1,D32)*N(E32))</f>
        <v/>
      </c>
      <c r="G32" s="11" t="n"/>
    </row>
    <row r="33">
      <c r="A33" s="11" t="n"/>
      <c r="B33" s="11" t="n"/>
      <c r="C33" s="12" t="n"/>
      <c r="D33" s="12" t="n"/>
      <c r="E33" s="13" t="n"/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B35" s="4" t="inlineStr">
        <is>
          <t>Totale Attrezzatura di ripresa</t>
        </is>
      </c>
      <c r="F35" s="15">
        <f>SUM(F28:F34)</f>
        <v/>
      </c>
    </row>
    <row r="37">
      <c r="A37" s="8" t="inlineStr">
        <is>
          <t>Logistica</t>
        </is>
      </c>
      <c r="B37" s="10" t="n"/>
      <c r="C37" s="10" t="n"/>
      <c r="D37" s="10" t="n"/>
      <c r="E37" s="10" t="n"/>
      <c r="F37" s="10" t="n"/>
      <c r="G37" s="10" t="n"/>
    </row>
    <row r="38">
      <c r="A38" s="11" t="n"/>
      <c r="B38" s="11" t="inlineStr">
        <is>
          <t>Trasporti</t>
        </is>
      </c>
      <c r="C38" s="12" t="n">
        <v>1</v>
      </c>
      <c r="D38" s="12" t="n">
        <v>1</v>
      </c>
      <c r="E38" s="13" t="n">
        <v>300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Parcheggi</t>
        </is>
      </c>
      <c r="C39" s="12" t="n">
        <v>1</v>
      </c>
      <c r="D39" s="12" t="n">
        <v>1</v>
      </c>
      <c r="E39" s="13" t="n">
        <v>80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Totale Logistica</t>
        </is>
      </c>
      <c r="F42" s="15">
        <f>SUM(F38:F41)</f>
        <v/>
      </c>
    </row>
    <row r="44">
      <c r="A44" s="16" t="inlineStr">
        <is>
          <t>Costi di produzione</t>
        </is>
      </c>
      <c r="B44" s="17" t="inlineStr">
        <is>
          <t>Tutto ciò che sta sopra questa riga. Le spese generali si calcolano su questo importo.</t>
        </is>
      </c>
      <c r="C44" s="18" t="n"/>
      <c r="D44" s="18" t="n"/>
      <c r="E44" s="18" t="n"/>
      <c r="F44" s="19">
        <f>F16+F25+F35+F42</f>
        <v/>
      </c>
      <c r="G44" s="18" t="n"/>
    </row>
    <row r="46">
      <c r="A46" s="8" t="inlineStr">
        <is>
          <t>Postproduzione</t>
        </is>
      </c>
      <c r="B46" s="9" t="inlineStr">
        <is>
          <t>Video highlights, tre clip per i social e un mix audio veloce.</t>
        </is>
      </c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Montaggio offline</t>
        </is>
      </c>
      <c r="C47" s="12" t="n">
        <v>1</v>
      </c>
      <c r="D47" s="12" t="n">
        <v>3</v>
      </c>
      <c r="E47" s="13" t="n">
        <v>450</v>
      </c>
      <c r="F47" s="14">
        <f>IF(AND(C47="",D47=""),0,IF(C47="",1,C47)*IF(D47="",1,D47)*N(E47))</f>
        <v/>
      </c>
      <c r="G47" s="11" t="n"/>
    </row>
    <row r="48">
      <c r="A48" s="11" t="n"/>
      <c r="B48" s="11" t="inlineStr">
        <is>
          <t>Correzione colore e grading</t>
        </is>
      </c>
      <c r="C48" s="12" t="n">
        <v>1</v>
      </c>
      <c r="D48" s="12" t="n">
        <v>1</v>
      </c>
      <c r="E48" s="13" t="n">
        <v>600</v>
      </c>
      <c r="F48" s="14">
        <f>IF(AND(C48="",D48=""),0,IF(C48="",1,C48)*IF(D48="",1,D48)*N(E48))</f>
        <v/>
      </c>
      <c r="G48" s="11" t="n"/>
    </row>
    <row r="49">
      <c r="A49" s="11" t="n"/>
      <c r="B49" s="11" t="inlineStr">
        <is>
          <t>Sound design e mix</t>
        </is>
      </c>
      <c r="C49" s="12" t="n">
        <v>1</v>
      </c>
      <c r="D49" s="12" t="n">
        <v>1</v>
      </c>
      <c r="E49" s="13" t="n">
        <v>500</v>
      </c>
      <c r="F49" s="14">
        <f>IF(AND(C49="",D49=""),0,IF(C49="",1,C49)*IF(D49="",1,D49)*N(E49))</f>
        <v/>
      </c>
      <c r="G49" s="11" t="n"/>
    </row>
    <row r="50">
      <c r="A50" s="11" t="n"/>
      <c r="B50" s="11" t="inlineStr">
        <is>
          <t>Reformat e versioni ridotte</t>
        </is>
      </c>
      <c r="C50" s="12" t="n">
        <v>3</v>
      </c>
      <c r="D50" s="12" t="n"/>
      <c r="E50" s="13" t="n">
        <v>150</v>
      </c>
      <c r="F50" s="14">
        <f>IF(AND(C50="",D50=""),0,IF(C50="",1,C50)*IF(D50="",1,D50)*N(E50))</f>
        <v/>
      </c>
      <c r="G50" s="11" t="n"/>
    </row>
    <row r="51">
      <c r="A51" s="11" t="n"/>
      <c r="B51" s="11" t="n"/>
      <c r="C51" s="12" t="n"/>
      <c r="D51" s="12" t="n"/>
      <c r="E51" s="13" t="n"/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B53" s="4" t="inlineStr">
        <is>
          <t>Totale Postproduzione</t>
        </is>
      </c>
      <c r="F53" s="15">
        <f>SUM(F47:F52)</f>
        <v/>
      </c>
    </row>
    <row r="55">
      <c r="A55" s="8" t="inlineStr">
        <is>
          <t>Altri costi</t>
        </is>
      </c>
      <c r="B55" s="10" t="n"/>
      <c r="C55" s="10" t="n"/>
      <c r="D55" s="10" t="n"/>
      <c r="E55" s="10" t="n"/>
      <c r="F55" s="10" t="n"/>
      <c r="G55" s="10" t="n"/>
    </row>
    <row r="56">
      <c r="A56" s="11" t="n"/>
      <c r="B56" s="11" t="inlineStr">
        <is>
          <t>Licenza musicale</t>
        </is>
      </c>
      <c r="C56" s="12" t="n">
        <v>1</v>
      </c>
      <c r="D56" s="12" t="n"/>
      <c r="E56" s="13" t="n">
        <v>300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Totale Altri costi</t>
        </is>
      </c>
      <c r="F59" s="15">
        <f>SUM(F56:F58)</f>
        <v/>
      </c>
    </row>
    <row r="62">
      <c r="A62" s="20" t="inlineStr">
        <is>
          <t>Riepilogo</t>
        </is>
      </c>
    </row>
    <row r="63">
      <c r="B63" t="inlineStr">
        <is>
          <t>Subtotale, tutte le categorie</t>
        </is>
      </c>
      <c r="F63" s="21">
        <f>F16+F25+F35+F42+F53+F59</f>
        <v/>
      </c>
    </row>
    <row r="64">
      <c r="B64" t="inlineStr">
        <is>
          <t>Spese generali, % dei costi di produzione</t>
        </is>
      </c>
      <c r="E64" s="22" t="n">
        <v>0.1</v>
      </c>
      <c r="F64" s="21">
        <f>F44*E64</f>
        <v/>
      </c>
    </row>
    <row r="65">
      <c r="B65" t="inlineStr">
        <is>
          <t>Assicurazione, % del subtotale</t>
        </is>
      </c>
      <c r="E65" s="22" t="n">
        <v>0.02</v>
      </c>
      <c r="F65" s="21">
        <f>F63*E65</f>
        <v/>
      </c>
    </row>
    <row r="66">
      <c r="B66" s="23" t="inlineStr">
        <is>
          <t>Totale netto</t>
        </is>
      </c>
      <c r="C66" s="24" t="n"/>
      <c r="D66" s="24" t="n"/>
      <c r="E66" s="24" t="n"/>
      <c r="F66" s="25">
        <f>F63+F64+F65</f>
        <v/>
      </c>
      <c r="G66" s="24" t="n"/>
    </row>
    <row r="68">
      <c r="B68" s="2" t="inlineStr">
        <is>
          <t>Le celle gialle sono da compilare. Aggiungi voci nelle righe vuote di ogni categoria, i totali si aggiornano da soli.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Consegne</t>
        </is>
      </c>
    </row>
    <row r="2">
      <c r="A2" t="inlineStr">
        <is>
          <t>• 1× video highlights da 2 min (16:9)</t>
        </is>
      </c>
    </row>
    <row r="3">
      <c r="A3" t="inlineStr">
        <is>
          <t>• 3× clip da 30 s per i social (9:16)</t>
        </is>
      </c>
    </row>
    <row r="4">
      <c r="A4" t="inlineStr">
        <is>
          <t>• Girato grezzo in una cartella condivisa</t>
        </is>
      </c>
    </row>
    <row r="6">
      <c r="A6" s="20" t="inlineStr">
        <is>
          <t>Condizioni</t>
        </is>
      </c>
    </row>
    <row r="7">
      <c r="A7" s="26" t="inlineStr">
        <is>
          <t>1. Un giorno di riprese comprende fino a 10 ore sul set. Oltre, ogni ora iniziata si fattura come straordinario al 150% della tariffa oraria.</t>
        </is>
      </c>
    </row>
    <row r="8">
      <c r="A8" s="26" t="inlineStr">
        <is>
          <t>2. Il prezzo comprende fino a 2 giri di revisione del montaggio. Ulteriori modifiche saranno preventivate a parte.</t>
        </is>
      </c>
    </row>
    <row r="9">
      <c r="A9" s="26" t="inlineStr">
        <is>
          <t>3. Tutti gli importi si intendono al netto dell’IVA di legge.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Informazioni su questo modello</t>
        </is>
      </c>
    </row>
    <row r="2">
      <c r="A2" t="inlineStr">
        <is>
          <t>Ogni riga è quantità × giorni × tariffa. Se lasci vuota la quantità, vale 1.</t>
        </is>
      </c>
    </row>
    <row r="3">
      <c r="A3" t="inlineStr">
        <is>
          <t>Le spese generali si calcolano solo sui costi di produzione, cioè sulle categorie sopra la riga «Costi di produzione».</t>
        </is>
      </c>
    </row>
    <row r="4">
      <c r="A4" t="inlineStr">
        <is>
          <t>Postproduzione e licenze stanno sotto questa riga, quindi le spese generali non si applicano. Sposta una categoria se lavori diversamente.</t>
        </is>
      </c>
    </row>
    <row r="5">
      <c r="A5" t="inlineStr">
        <is>
          <t>L’assicurazione si calcola sul subtotale di tutte le categorie.</t>
        </is>
      </c>
    </row>
    <row r="6">
      <c r="A6" t="inlineStr">
        <is>
          <t>Le tariffe sono di esempio, non prezzi di mercato.</t>
        </is>
      </c>
    </row>
    <row r="7">
      <c r="A7" t="inlineStr"/>
    </row>
    <row r="8">
      <c r="A8" s="20" t="inlineStr">
        <is>
          <t>Lo stesso budget, come preventivo per il cliente</t>
        </is>
      </c>
    </row>
    <row r="9">
      <c r="A9" t="inlineStr">
        <is>
          <t>Vidaset trasforma questo budget in un preventivo PDF con i colori del tuo marchio, con varianti di prezzo, consegne e condizioni.</t>
        </is>
      </c>
    </row>
    <row r="10">
      <c r="A10" t="inlineStr">
        <is>
          <t>Le tue tariffe sono già inserite in ogni nuovo preventivo; spese generali, assicurazione e ricarichi si calcolano da soli.</t>
        </is>
      </c>
    </row>
    <row r="11">
      <c r="A11" t="inlineStr">
        <is>
          <t>Fatto da produttori che lavorano sul set. Ogni nuovo account include 30 giorni del piano Pro, senza carta di credito.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2026-10-24T19:05:09Z</dcterms:created>
  <dcterms:modified xmlns:dcterms="http://purl.org/dc/terms/" xmlns:xsi="http://www.w3.org/2001/XMLSchema-instance" xsi:type="dcterms:W3CDTF">2026-10-24T19:05:09Z</dcterms:modified>
</cp:coreProperties>
</file>