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ztorys" sheetId="1" state="visible" r:id="rId1"/>
    <sheet xmlns:r="http://schemas.openxmlformats.org/officeDocument/2006/relationships" name="Materiały i warunki" sheetId="2" state="visible" r:id="rId2"/>
    <sheet xmlns:r="http://schemas.openxmlformats.org/officeDocument/2006/relationships" name="O szablon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pl/templates/corporate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pl/templates/corporate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Kosztorys filmu firmowego</t>
        </is>
      </c>
    </row>
    <row r="2">
      <c r="A2" s="2" t="inlineStr">
        <is>
          <t>Darmowy szablon od Vidaset. Kwoty są przykładowe, nie rynkowe. Wpisz w ich miejsce swoje stawki.</t>
        </is>
      </c>
    </row>
    <row r="3">
      <c r="A3" s="3" t="inlineStr">
        <is>
          <t>W Vidaset z tego kosztorysu zrobisz wycenę w PDF w kolorach swojej marki. vidaset.app</t>
        </is>
      </c>
    </row>
    <row r="5">
      <c r="A5" s="4" t="inlineStr">
        <is>
          <t>Projekt</t>
        </is>
      </c>
      <c r="B5" s="5" t="inlineStr">
        <is>
          <t>Film firmowy, 2–3 min</t>
        </is>
      </c>
    </row>
    <row r="6">
      <c r="A6" s="4" t="inlineStr">
        <is>
          <t>Klient</t>
        </is>
      </c>
      <c r="B6" s="5" t="inlineStr">
        <is>
          <t>Meble Łąkowski S.A.</t>
        </is>
      </c>
    </row>
    <row r="7">
      <c r="A7" s="4" t="inlineStr">
        <is>
          <t>Zdjęcia</t>
        </is>
      </c>
      <c r="B7" s="5" t="inlineStr">
        <is>
          <t>1 dzień zdjęciowy w zakładzie klienta</t>
        </is>
      </c>
    </row>
    <row r="8">
      <c r="A8" s="4" t="inlineStr">
        <is>
          <t>Waluta</t>
        </is>
      </c>
      <c r="B8" s="5" t="inlineStr">
        <is>
          <t>PLN</t>
        </is>
      </c>
    </row>
    <row r="10">
      <c r="A10" s="6" t="inlineStr">
        <is>
          <t>Kategoria</t>
        </is>
      </c>
      <c r="B10" s="6" t="inlineStr">
        <is>
          <t>Pozycja</t>
        </is>
      </c>
      <c r="C10" s="7" t="inlineStr">
        <is>
          <t>Ilość</t>
        </is>
      </c>
      <c r="D10" s="7" t="inlineStr">
        <is>
          <t>Dni</t>
        </is>
      </c>
      <c r="E10" s="7" t="inlineStr">
        <is>
          <t>Stawka</t>
        </is>
      </c>
      <c r="F10" s="7" t="inlineStr">
        <is>
          <t>Suma</t>
        </is>
      </c>
      <c r="G10" s="6" t="inlineStr">
        <is>
          <t>Uwagi</t>
        </is>
      </c>
    </row>
    <row r="11">
      <c r="A11" s="8" t="inlineStr">
        <is>
          <t>Preprodukcja</t>
        </is>
      </c>
      <c r="B11" s="9" t="inlineStr">
        <is>
          <t>Scenariusz z klientem, pytania do wywiadów i dokumentacja zakładu.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Przygotowanie planu i ekipy</t>
        </is>
      </c>
      <c r="C12" s="12" t="n">
        <v>1</v>
      </c>
      <c r="D12" s="12" t="n">
        <v>2</v>
      </c>
      <c r="E12" s="13" t="n">
        <v>1600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Scenariusz</t>
        </is>
      </c>
      <c r="C13" s="12" t="n">
        <v>1</v>
      </c>
      <c r="D13" s="12" t="n"/>
      <c r="E13" s="13" t="n">
        <v>3600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Location scouting</t>
        </is>
      </c>
      <c r="C14" s="12" t="n">
        <v>1</v>
      </c>
      <c r="D14" s="12" t="n">
        <v>1</v>
      </c>
      <c r="E14" s="13" t="n">
        <v>1600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Preprodukcja, razem</t>
        </is>
      </c>
      <c r="F17" s="15">
        <f>SUM(F12:F16)</f>
        <v/>
      </c>
    </row>
    <row r="19">
      <c r="A19" s="8" t="inlineStr">
        <is>
          <t>Ekipa filmowa</t>
        </is>
      </c>
      <c r="B19" s="9" t="inlineStr">
        <is>
          <t>Reżyser-operator, drugi operator, gafer i dźwiękowiec na jeden dzień.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Kierownik produkcji</t>
        </is>
      </c>
      <c r="C20" s="12" t="n">
        <v>1</v>
      </c>
      <c r="D20" s="12" t="n">
        <v>1</v>
      </c>
      <c r="E20" s="13" t="n">
        <v>1800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Reżyser-operator</t>
        </is>
      </c>
      <c r="C21" s="12" t="n">
        <v>1</v>
      </c>
      <c r="D21" s="12" t="n">
        <v>1</v>
      </c>
      <c r="E21" s="13" t="n">
        <v>3600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Drugi operator kamery</t>
        </is>
      </c>
      <c r="C22" s="12" t="n">
        <v>1</v>
      </c>
      <c r="D22" s="12" t="n">
        <v>1</v>
      </c>
      <c r="E22" s="13" t="n">
        <v>2000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Gafer</t>
        </is>
      </c>
      <c r="C23" s="12" t="n">
        <v>1</v>
      </c>
      <c r="D23" s="12" t="n">
        <v>1</v>
      </c>
      <c r="E23" s="13" t="n">
        <v>1800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Dźwiękowiec</t>
        </is>
      </c>
      <c r="C24" s="12" t="n">
        <v>1</v>
      </c>
      <c r="D24" s="12" t="n">
        <v>1</v>
      </c>
      <c r="E24" s="13" t="n">
        <v>1800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Asystent produkcji</t>
        </is>
      </c>
      <c r="C25" s="12" t="n">
        <v>1</v>
      </c>
      <c r="D25" s="12" t="n">
        <v>1</v>
      </c>
      <c r="E25" s="13" t="n">
        <v>800</v>
      </c>
      <c r="F25" s="14">
        <f>IF(AND(C25="",D25=""),0,IF(C25="",1,C25)*IF(D25="",1,D25)*N(E25))</f>
        <v/>
      </c>
      <c r="G25" s="11" t="n"/>
    </row>
    <row r="26">
      <c r="A26" s="11" t="n"/>
      <c r="B26" s="11" t="n"/>
      <c r="C26" s="12" t="n"/>
      <c r="D26" s="12" t="n"/>
      <c r="E26" s="13" t="n"/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B28" s="4" t="inlineStr">
        <is>
          <t>Ekipa filmowa, razem</t>
        </is>
      </c>
      <c r="F28" s="15">
        <f>SUM(F20:F27)</f>
        <v/>
      </c>
    </row>
    <row r="30">
      <c r="A30" s="8" t="inlineStr">
        <is>
          <t>Sprzęt filmowy</t>
        </is>
      </c>
      <c r="B30" s="9" t="inlineStr">
        <is>
          <t>Dwie kamery do wywiadów, światło i gimbal do przebitek.</t>
        </is>
      </c>
      <c r="C30" s="10" t="n"/>
      <c r="D30" s="10" t="n"/>
      <c r="E30" s="10" t="n"/>
      <c r="F30" s="10" t="n"/>
      <c r="G30" s="10" t="n"/>
    </row>
    <row r="31">
      <c r="A31" s="11" t="n"/>
      <c r="B31" s="11" t="inlineStr">
        <is>
          <t>Zestaw kamerowy</t>
        </is>
      </c>
      <c r="C31" s="12" t="n">
        <v>2</v>
      </c>
      <c r="D31" s="12" t="n">
        <v>1</v>
      </c>
      <c r="E31" s="13" t="n">
        <v>2400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Optyka</t>
        </is>
      </c>
      <c r="C32" s="12" t="n">
        <v>1</v>
      </c>
      <c r="D32" s="12" t="n">
        <v>1</v>
      </c>
      <c r="E32" s="13" t="n">
        <v>1400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Stabilizacja kamery</t>
        </is>
      </c>
      <c r="C33" s="12" t="n">
        <v>1</v>
      </c>
      <c r="D33" s="12" t="n">
        <v>1</v>
      </c>
      <c r="E33" s="13" t="n">
        <v>600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Oświetlenie</t>
        </is>
      </c>
      <c r="C34" s="12" t="n">
        <v>1</v>
      </c>
      <c r="D34" s="12" t="n">
        <v>1</v>
      </c>
      <c r="E34" s="13" t="n">
        <v>2000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Dźwięk</t>
        </is>
      </c>
      <c r="C35" s="12" t="n">
        <v>1</v>
      </c>
      <c r="D35" s="12" t="n">
        <v>1</v>
      </c>
      <c r="E35" s="13" t="n">
        <v>600</v>
      </c>
      <c r="F35" s="14">
        <f>IF(AND(C35="",D35=""),0,IF(C35="",1,C35)*IF(D35="",1,D35)*N(E35))</f>
        <v/>
      </c>
      <c r="G35" s="11" t="n"/>
    </row>
    <row r="36">
      <c r="A36" s="11" t="n"/>
      <c r="B36" s="11" t="n"/>
      <c r="C36" s="12" t="n"/>
      <c r="D36" s="12" t="n"/>
      <c r="E36" s="13" t="n"/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B38" s="4" t="inlineStr">
        <is>
          <t>Sprzęt filmowy, razem</t>
        </is>
      </c>
      <c r="F38" s="15">
        <f>SUM(F31:F37)</f>
        <v/>
      </c>
    </row>
    <row r="40">
      <c r="A40" s="8" t="inlineStr">
        <is>
          <t>Charakteryzacja</t>
        </is>
      </c>
      <c r="B40" s="10" t="n"/>
      <c r="C40" s="10" t="n"/>
      <c r="D40" s="10" t="n"/>
      <c r="E40" s="10" t="n"/>
      <c r="F40" s="10" t="n"/>
      <c r="G40" s="10" t="n"/>
    </row>
    <row r="41">
      <c r="A41" s="11" t="n"/>
      <c r="B41" s="11" t="inlineStr">
        <is>
          <t>Makijaż i fryzury</t>
        </is>
      </c>
      <c r="C41" s="12" t="n">
        <v>1</v>
      </c>
      <c r="D41" s="12" t="n">
        <v>1</v>
      </c>
      <c r="E41" s="13" t="n">
        <v>1800</v>
      </c>
      <c r="F41" s="14">
        <f>IF(AND(C41="",D41=""),0,IF(C41="",1,C41)*IF(D41="",1,D41)*N(E41))</f>
        <v/>
      </c>
      <c r="G41" s="11" t="n"/>
    </row>
    <row r="42">
      <c r="A42" s="11" t="n"/>
      <c r="B42" s="11" t="n"/>
      <c r="C42" s="12" t="n"/>
      <c r="D42" s="12" t="n"/>
      <c r="E42" s="13" t="n"/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B44" s="4" t="inlineStr">
        <is>
          <t>Charakteryzacja, razem</t>
        </is>
      </c>
      <c r="F44" s="15">
        <f>SUM(F41:F43)</f>
        <v/>
      </c>
    </row>
    <row r="46">
      <c r="A46" s="8" t="inlineStr">
        <is>
          <t>Logistyka</t>
        </is>
      </c>
      <c r="B46" s="10" t="n"/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Transport</t>
        </is>
      </c>
      <c r="C47" s="12" t="n">
        <v>1</v>
      </c>
      <c r="D47" s="12" t="n">
        <v>1</v>
      </c>
      <c r="E47" s="13" t="n">
        <v>1200</v>
      </c>
      <c r="F47" s="14">
        <f>IF(AND(C47="",D47=""),0,IF(C47="",1,C47)*IF(D47="",1,D47)*N(E47))</f>
        <v/>
      </c>
      <c r="G47" s="11" t="n"/>
    </row>
    <row r="48">
      <c r="A48" s="11" t="n"/>
      <c r="B48" s="11" t="n"/>
      <c r="C48" s="12" t="n"/>
      <c r="D48" s="12" t="n"/>
      <c r="E48" s="13" t="n"/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B50" s="4" t="inlineStr">
        <is>
          <t>Logistyka, razem</t>
        </is>
      </c>
      <c r="F50" s="15">
        <f>SUM(F47:F49)</f>
        <v/>
      </c>
    </row>
    <row r="52">
      <c r="A52" s="8" t="inlineStr">
        <is>
          <t>Wyżywienie</t>
        </is>
      </c>
      <c r="B52" s="10" t="n"/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Wyżywienie / catering</t>
        </is>
      </c>
      <c r="C53" s="12" t="n">
        <v>8</v>
      </c>
      <c r="D53" s="12" t="n">
        <v>1</v>
      </c>
      <c r="E53" s="13" t="n">
        <v>120</v>
      </c>
      <c r="F53" s="14">
        <f>IF(AND(C53="",D53=""),0,IF(C53="",1,C53)*IF(D53="",1,D53)*N(E53))</f>
        <v/>
      </c>
      <c r="G53" s="11" t="n"/>
    </row>
    <row r="54">
      <c r="A54" s="11" t="n"/>
      <c r="B54" s="11" t="n"/>
      <c r="C54" s="12" t="n"/>
      <c r="D54" s="12" t="n"/>
      <c r="E54" s="13" t="n"/>
      <c r="F54" s="14">
        <f>IF(AND(C54="",D54=""),0,IF(C54="",1,C54)*IF(D54="",1,D54)*N(E54))</f>
        <v/>
      </c>
      <c r="G54" s="11" t="n"/>
    </row>
    <row r="55">
      <c r="A55" s="11" t="n"/>
      <c r="B55" s="11" t="n"/>
      <c r="C55" s="12" t="n"/>
      <c r="D55" s="12" t="n"/>
      <c r="E55" s="13" t="n"/>
      <c r="F55" s="14">
        <f>IF(AND(C55="",D55=""),0,IF(C55="",1,C55)*IF(D55="",1,D55)*N(E55))</f>
        <v/>
      </c>
      <c r="G55" s="11" t="n"/>
    </row>
    <row r="56">
      <c r="B56" s="4" t="inlineStr">
        <is>
          <t>Wyżywienie, razem</t>
        </is>
      </c>
      <c r="F56" s="15">
        <f>SUM(F53:F55)</f>
        <v/>
      </c>
    </row>
    <row r="58">
      <c r="A58" s="16" t="inlineStr">
        <is>
          <t>Koszty produkcji</t>
        </is>
      </c>
      <c r="B58" s="17" t="inlineStr">
        <is>
          <t>Wszystko nad tą linią. Od tej kwoty liczy się koszt obsługi produkcyjnej.</t>
        </is>
      </c>
      <c r="C58" s="18" t="n"/>
      <c r="D58" s="18" t="n"/>
      <c r="E58" s="18" t="n"/>
      <c r="F58" s="19">
        <f>F17+F28+F38+F44+F50+F56</f>
        <v/>
      </c>
      <c r="G58" s="18" t="n"/>
    </row>
    <row r="60">
      <c r="A60" s="8" t="inlineStr">
        <is>
          <t>Postprodukcja</t>
        </is>
      </c>
      <c r="B60" s="9" t="inlineStr">
        <is>
          <t>Montaż, korekcja barwna, udźwiękowienie i wersja 60 s.</t>
        </is>
      </c>
      <c r="C60" s="10" t="n"/>
      <c r="D60" s="10" t="n"/>
      <c r="E60" s="10" t="n"/>
      <c r="F60" s="10" t="n"/>
      <c r="G60" s="10" t="n"/>
    </row>
    <row r="61">
      <c r="A61" s="11" t="n"/>
      <c r="B61" s="11" t="inlineStr">
        <is>
          <t>Montaż offline</t>
        </is>
      </c>
      <c r="C61" s="12" t="n">
        <v>1</v>
      </c>
      <c r="D61" s="12" t="n">
        <v>4</v>
      </c>
      <c r="E61" s="13" t="n">
        <v>1800</v>
      </c>
      <c r="F61" s="14">
        <f>IF(AND(C61="",D61=""),0,IF(C61="",1,C61)*IF(D61="",1,D61)*N(E61))</f>
        <v/>
      </c>
      <c r="G61" s="11" t="n"/>
    </row>
    <row r="62">
      <c r="A62" s="11" t="n"/>
      <c r="B62" s="11" t="inlineStr">
        <is>
          <t>Kolor korekcja i grading</t>
        </is>
      </c>
      <c r="C62" s="12" t="n">
        <v>1</v>
      </c>
      <c r="D62" s="12" t="n">
        <v>1</v>
      </c>
      <c r="E62" s="13" t="n">
        <v>2400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Udźwiękowienie</t>
        </is>
      </c>
      <c r="C63" s="12" t="n">
        <v>1</v>
      </c>
      <c r="D63" s="12" t="n">
        <v>1</v>
      </c>
      <c r="E63" s="13" t="n">
        <v>2000</v>
      </c>
      <c r="F63" s="14">
        <f>IF(AND(C63="",D63=""),0,IF(C63="",1,C63)*IF(D63="",1,D63)*N(E63))</f>
        <v/>
      </c>
      <c r="G63" s="11" t="n"/>
    </row>
    <row r="64">
      <c r="A64" s="11" t="n"/>
      <c r="B64" s="11" t="inlineStr">
        <is>
          <t>Reformaty</t>
        </is>
      </c>
      <c r="C64" s="12" t="n">
        <v>2</v>
      </c>
      <c r="D64" s="12" t="n"/>
      <c r="E64" s="13" t="n">
        <v>600</v>
      </c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A66" s="11" t="n"/>
      <c r="B66" s="11" t="n"/>
      <c r="C66" s="12" t="n"/>
      <c r="D66" s="12" t="n"/>
      <c r="E66" s="13" t="n"/>
      <c r="F66" s="14">
        <f>IF(AND(C66="",D66=""),0,IF(C66="",1,C66)*IF(D66="",1,D66)*N(E66))</f>
        <v/>
      </c>
      <c r="G66" s="11" t="n"/>
    </row>
    <row r="67">
      <c r="B67" s="4" t="inlineStr">
        <is>
          <t>Postprodukcja, razem</t>
        </is>
      </c>
      <c r="F67" s="15">
        <f>SUM(F61:F66)</f>
        <v/>
      </c>
    </row>
    <row r="69">
      <c r="A69" s="8" t="inlineStr">
        <is>
          <t>Inne koszty</t>
        </is>
      </c>
      <c r="B69" s="10" t="n"/>
      <c r="C69" s="10" t="n"/>
      <c r="D69" s="10" t="n"/>
      <c r="E69" s="10" t="n"/>
      <c r="F69" s="10" t="n"/>
      <c r="G69" s="10" t="n"/>
    </row>
    <row r="70">
      <c r="A70" s="11" t="n"/>
      <c r="B70" s="11" t="inlineStr">
        <is>
          <t>Licencja na muzykę</t>
        </is>
      </c>
      <c r="C70" s="12" t="n">
        <v>1</v>
      </c>
      <c r="D70" s="12" t="n"/>
      <c r="E70" s="13" t="n">
        <v>1200</v>
      </c>
      <c r="F70" s="14">
        <f>IF(AND(C70="",D70=""),0,IF(C70="",1,C70)*IF(D70="",1,D70)*N(E70))</f>
        <v/>
      </c>
      <c r="G70" s="11" t="n"/>
    </row>
    <row r="71">
      <c r="A71" s="11" t="n"/>
      <c r="B71" s="11" t="inlineStr">
        <is>
          <t>Ujęcia stockowe</t>
        </is>
      </c>
      <c r="C71" s="12" t="n">
        <v>1</v>
      </c>
      <c r="D71" s="12" t="n"/>
      <c r="E71" s="13" t="n">
        <v>1200</v>
      </c>
      <c r="F71" s="14">
        <f>IF(AND(C71="",D71=""),0,IF(C71="",1,C71)*IF(D71="",1,D71)*N(E71))</f>
        <v/>
      </c>
      <c r="G71" s="11" t="n"/>
    </row>
    <row r="72">
      <c r="A72" s="11" t="n"/>
      <c r="B72" s="11" t="n"/>
      <c r="C72" s="12" t="n"/>
      <c r="D72" s="12" t="n"/>
      <c r="E72" s="13" t="n"/>
      <c r="F72" s="14">
        <f>IF(AND(C72="",D72=""),0,IF(C72="",1,C72)*IF(D72="",1,D72)*N(E72))</f>
        <v/>
      </c>
      <c r="G72" s="11" t="n"/>
    </row>
    <row r="73">
      <c r="A73" s="11" t="n"/>
      <c r="B73" s="11" t="n"/>
      <c r="C73" s="12" t="n"/>
      <c r="D73" s="12" t="n"/>
      <c r="E73" s="13" t="n"/>
      <c r="F73" s="14">
        <f>IF(AND(C73="",D73=""),0,IF(C73="",1,C73)*IF(D73="",1,D73)*N(E73))</f>
        <v/>
      </c>
      <c r="G73" s="11" t="n"/>
    </row>
    <row r="74">
      <c r="B74" s="4" t="inlineStr">
        <is>
          <t>Inne koszty, razem</t>
        </is>
      </c>
      <c r="F74" s="15">
        <f>SUM(F70:F73)</f>
        <v/>
      </c>
    </row>
    <row r="77">
      <c r="A77" s="20" t="inlineStr">
        <is>
          <t>Podsumowanie</t>
        </is>
      </c>
    </row>
    <row r="78">
      <c r="B78" t="inlineStr">
        <is>
          <t>Suma wszystkich kategorii</t>
        </is>
      </c>
      <c r="F78" s="21">
        <f>F17+F28+F38+F44+F50+F56+F67+F74</f>
        <v/>
      </c>
    </row>
    <row r="79">
      <c r="B79" t="inlineStr">
        <is>
          <t>Obsługa produkcyjna, % kosztów produkcji</t>
        </is>
      </c>
      <c r="E79" s="22" t="n">
        <v>0.1</v>
      </c>
      <c r="F79" s="21">
        <f>F58*E79</f>
        <v/>
      </c>
    </row>
    <row r="80">
      <c r="B80" t="inlineStr">
        <is>
          <t>Ubezpieczenie, % sumy</t>
        </is>
      </c>
      <c r="E80" s="22" t="n">
        <v>0.02</v>
      </c>
      <c r="F80" s="21">
        <f>F78*E80</f>
        <v/>
      </c>
    </row>
    <row r="81">
      <c r="B81" s="23" t="inlineStr">
        <is>
          <t>Razem netto</t>
        </is>
      </c>
      <c r="C81" s="24" t="n"/>
      <c r="D81" s="24" t="n"/>
      <c r="E81" s="24" t="n"/>
      <c r="F81" s="25">
        <f>F78+F79+F80</f>
        <v/>
      </c>
      <c r="G81" s="24" t="n"/>
    </row>
    <row r="83">
      <c r="B83" s="2" t="inlineStr">
        <is>
          <t>Żółte pola wypełniasz sam. Nowe pozycje wpisuj w puste wiersze pod każdą kategorią, sumy przeliczą się same.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Materiały końcowe</t>
        </is>
      </c>
    </row>
    <row r="2">
      <c r="A2" t="inlineStr">
        <is>
          <t>• 1× film firmowy, 2–3 min (16:9)</t>
        </is>
      </c>
    </row>
    <row r="3">
      <c r="A3" t="inlineStr">
        <is>
          <t>• 1× wersja 60 s na LinkedIn</t>
        </is>
      </c>
    </row>
    <row r="4">
      <c r="A4" t="inlineStr">
        <is>
          <t>• Wypalone napisy po polsku</t>
        </is>
      </c>
    </row>
    <row r="6">
      <c r="A6" s="20" t="inlineStr">
        <is>
          <t>Warunki</t>
        </is>
      </c>
    </row>
    <row r="7">
      <c r="A7" s="26" t="inlineStr">
        <is>
          <t>1. Dzień zdjęciowy to do 10 godzin na planie. Każda zaczęta godzina ponad ten czas to nadgodzina, płatna 150% stawki godzinowej.</t>
        </is>
      </c>
    </row>
    <row r="8">
      <c r="A8" s="26" t="inlineStr">
        <is>
          <t>2. Cena obejmuje do 2 rund poprawek montażowych. Kolejne zmiany wyceniamy osobno.</t>
        </is>
      </c>
    </row>
    <row r="9">
      <c r="A9" s="26" t="inlineStr">
        <is>
          <t>3. Wszystkie kwoty są netto. Do każdej doliczamy VAT według obowiązującej stawki.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Jak działa ten szablon</t>
        </is>
      </c>
    </row>
    <row r="2">
      <c r="A2" t="inlineStr">
        <is>
          <t>Każdy wiersz to ilość × dni × stawka. Puste pole ilości liczy się jako 1.</t>
        </is>
      </c>
    </row>
    <row r="3">
      <c r="A3" t="inlineStr">
        <is>
          <t>Koszt obsługi produkcyjnej liczy się tylko od kosztów produkcji, czyli od kategorii nad linią „Koszty produkcji”.</t>
        </is>
      </c>
    </row>
    <row r="4">
      <c r="A4" t="inlineStr">
        <is>
          <t>Postprodukcja i licencje stoją pod linią, więc obsługa ich nie obejmuje. Jeśli pracujesz inaczej, przesuń kategorię.</t>
        </is>
      </c>
    </row>
    <row r="5">
      <c r="A5" t="inlineStr">
        <is>
          <t>Ubezpieczenie liczy się od sumy wszystkich kategorii.</t>
        </is>
      </c>
    </row>
    <row r="6">
      <c r="A6" t="inlineStr">
        <is>
          <t>Stawki są przykładowe, nie rynkowe.</t>
        </is>
      </c>
    </row>
    <row r="7">
      <c r="A7" t="inlineStr"/>
    </row>
    <row r="8">
      <c r="A8" s="20" t="inlineStr">
        <is>
          <t>Ten sam kosztorys jako wycena dla klienta</t>
        </is>
      </c>
    </row>
    <row r="9">
      <c r="A9" t="inlineStr">
        <is>
          <t>Vidaset robi z tego kosztorysu wycenę w PDF w kolorach Twojej marki, z wariantami cenowymi, materiałami i warunkami.</t>
        </is>
      </c>
    </row>
    <row r="10">
      <c r="A10" t="inlineStr">
        <is>
          <t>Twoje stawki same wpisują się w każdą nową wycenę, a obsługa, ubezpieczenie i narzuty liczą się automatycznie.</t>
        </is>
      </c>
    </row>
    <row r="11">
      <c r="A11" t="inlineStr">
        <is>
          <t>Vidaset tworzą producenci, którzy sami realizują filmy. Każde nowe konto dostaje 30 dni Pro, bez podawania karty.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