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" sheetId="1" state="visible" r:id="rId1"/>
    <sheet xmlns:r="http://schemas.openxmlformats.org/officeDocument/2006/relationships" name="Materiały i warunki" sheetId="2" state="visible" r:id="rId2"/>
    <sheet xmlns:r="http://schemas.openxmlformats.org/officeDocument/2006/relationships" name="O szablo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pl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pl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Kosztorys filmu z wywiadami</t>
        </is>
      </c>
    </row>
    <row r="2">
      <c r="A2" s="2" t="inlineStr">
        <is>
          <t>Darmowy szablon od Vidaset. Kwoty są przykładowe, nie rynkowe. Wpisz w ich miejsce swoje stawki.</t>
        </is>
      </c>
    </row>
    <row r="3">
      <c r="A3" s="3" t="inlineStr">
        <is>
          <t>W Vidaset z tego kosztorysu zrobisz wycenę w PDF w kolorach swojej marki. vidaset.app</t>
        </is>
      </c>
    </row>
    <row r="5">
      <c r="A5" s="4" t="inlineStr">
        <is>
          <t>Projekt</t>
        </is>
      </c>
      <c r="B5" s="5" t="inlineStr">
        <is>
          <t>Testimoniale klientów, 2 filmy z wywiadami</t>
        </is>
      </c>
    </row>
    <row r="6">
      <c r="A6" s="4" t="inlineStr">
        <is>
          <t>Klient</t>
        </is>
      </c>
      <c r="B6" s="5" t="inlineStr">
        <is>
          <t>Kowalik Software</t>
        </is>
      </c>
    </row>
    <row r="7">
      <c r="A7" s="4" t="inlineStr">
        <is>
          <t>Zdjęcia</t>
        </is>
      </c>
      <c r="B7" s="5" t="inlineStr">
        <is>
          <t>1 dzień zdjęciowy, dwa wywiady z przebitkami</t>
        </is>
      </c>
    </row>
    <row r="8">
      <c r="A8" s="4" t="inlineStr">
        <is>
          <t>Waluta</t>
        </is>
      </c>
      <c r="B8" s="5" t="inlineStr">
        <is>
          <t>PLN</t>
        </is>
      </c>
    </row>
    <row r="10">
      <c r="A10" s="6" t="inlineStr">
        <is>
          <t>Kategoria</t>
        </is>
      </c>
      <c r="B10" s="6" t="inlineStr">
        <is>
          <t>Pozycja</t>
        </is>
      </c>
      <c r="C10" s="7" t="inlineStr">
        <is>
          <t>Ilość</t>
        </is>
      </c>
      <c r="D10" s="7" t="inlineStr">
        <is>
          <t>Dni</t>
        </is>
      </c>
      <c r="E10" s="7" t="inlineStr">
        <is>
          <t>Stawka</t>
        </is>
      </c>
      <c r="F10" s="7" t="inlineStr">
        <is>
          <t>Suma</t>
        </is>
      </c>
      <c r="G10" s="6" t="inlineStr">
        <is>
          <t>Uwagi</t>
        </is>
      </c>
    </row>
    <row r="11">
      <c r="A11" s="8" t="inlineStr">
        <is>
          <t>Preprodukcja</t>
        </is>
      </c>
      <c r="B11" s="9" t="inlineStr">
        <is>
          <t>Pytania uzgodnione z klientem, call sheet i harmonogram.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Przygotowanie planu i ekipy</t>
        </is>
      </c>
      <c r="C12" s="12" t="n">
        <v>1</v>
      </c>
      <c r="D12" s="12" t="n">
        <v>1</v>
      </c>
      <c r="E12" s="13" t="n">
        <v>1600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Scenariusz</t>
        </is>
      </c>
      <c r="C13" s="12" t="n">
        <v>1</v>
      </c>
      <c r="D13" s="12" t="n"/>
      <c r="E13" s="13" t="n">
        <v>1600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Preprodukcja, razem</t>
        </is>
      </c>
      <c r="F16" s="15">
        <f>SUM(F12:F15)</f>
        <v/>
      </c>
    </row>
    <row r="18">
      <c r="A18" s="8" t="inlineStr">
        <is>
          <t>Ekipa filmowa</t>
        </is>
      </c>
      <c r="B18" s="9" t="inlineStr">
        <is>
          <t>Reżyser-operator, drugi operator, gafer i dźwiękowiec.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Reżyser-operator</t>
        </is>
      </c>
      <c r="C19" s="12" t="n">
        <v>1</v>
      </c>
      <c r="D19" s="12" t="n">
        <v>1</v>
      </c>
      <c r="E19" s="13" t="n">
        <v>3600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Drugi operator kamery</t>
        </is>
      </c>
      <c r="C20" s="12" t="n">
        <v>1</v>
      </c>
      <c r="D20" s="12" t="n">
        <v>1</v>
      </c>
      <c r="E20" s="13" t="n">
        <v>2000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Gafer</t>
        </is>
      </c>
      <c r="C21" s="12" t="n">
        <v>1</v>
      </c>
      <c r="D21" s="12" t="n">
        <v>1</v>
      </c>
      <c r="E21" s="13" t="n">
        <v>1800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Dźwiękowiec</t>
        </is>
      </c>
      <c r="C22" s="12" t="n">
        <v>1</v>
      </c>
      <c r="D22" s="12" t="n">
        <v>1</v>
      </c>
      <c r="E22" s="13" t="n">
        <v>1800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Asystent produkcji</t>
        </is>
      </c>
      <c r="C23" s="12" t="n">
        <v>1</v>
      </c>
      <c r="D23" s="12" t="n">
        <v>1</v>
      </c>
      <c r="E23" s="13" t="n">
        <v>800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Ekipa filmowa, razem</t>
        </is>
      </c>
      <c r="F26" s="15">
        <f>SUM(F19:F25)</f>
        <v/>
      </c>
    </row>
    <row r="28">
      <c r="A28" s="8" t="inlineStr">
        <is>
          <t>Sprzęt filmowy</t>
        </is>
      </c>
      <c r="B28" s="9" t="inlineStr">
        <is>
          <t>Dwie kamery na dwa plany, światło do wywiadu i gimbal do przebitek.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Zestaw kamerowy</t>
        </is>
      </c>
      <c r="C29" s="12" t="n">
        <v>2</v>
      </c>
      <c r="D29" s="12" t="n">
        <v>1</v>
      </c>
      <c r="E29" s="13" t="n">
        <v>2400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Optyka</t>
        </is>
      </c>
      <c r="C30" s="12" t="n">
        <v>1</v>
      </c>
      <c r="D30" s="12" t="n">
        <v>1</v>
      </c>
      <c r="E30" s="13" t="n">
        <v>1400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Stabilizacja kamery</t>
        </is>
      </c>
      <c r="C31" s="12" t="n">
        <v>1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Oświetlenie</t>
        </is>
      </c>
      <c r="C32" s="12" t="n">
        <v>1</v>
      </c>
      <c r="D32" s="12" t="n">
        <v>1</v>
      </c>
      <c r="E32" s="13" t="n">
        <v>2000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Dźwięk</t>
        </is>
      </c>
      <c r="C33" s="12" t="n">
        <v>1</v>
      </c>
      <c r="D33" s="12" t="n">
        <v>1</v>
      </c>
      <c r="E33" s="13" t="n">
        <v>600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Sprzęt filmowy, razem</t>
        </is>
      </c>
      <c r="F36" s="15">
        <f>SUM(F29:F35)</f>
        <v/>
      </c>
    </row>
    <row r="38">
      <c r="A38" s="8" t="inlineStr">
        <is>
          <t>Charakteryzacja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Makijaż i fryzury</t>
        </is>
      </c>
      <c r="C39" s="12" t="n">
        <v>1</v>
      </c>
      <c r="D39" s="12" t="n">
        <v>1</v>
      </c>
      <c r="E39" s="13" t="n">
        <v>1200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Charakteryzacja, razem</t>
        </is>
      </c>
      <c r="F42" s="15">
        <f>SUM(F39:F41)</f>
        <v/>
      </c>
    </row>
    <row r="44">
      <c r="A44" s="8" t="inlineStr">
        <is>
          <t>Logistyka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Transport</t>
        </is>
      </c>
      <c r="C45" s="12" t="n">
        <v>1</v>
      </c>
      <c r="D45" s="12" t="n">
        <v>1</v>
      </c>
      <c r="E45" s="13" t="n">
        <v>1200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Logistyka, razem</t>
        </is>
      </c>
      <c r="F48" s="15">
        <f>SUM(F45:F47)</f>
        <v/>
      </c>
    </row>
    <row r="50">
      <c r="A50" s="16" t="inlineStr">
        <is>
          <t>Koszty produkcji</t>
        </is>
      </c>
      <c r="B50" s="17" t="inlineStr">
        <is>
          <t>Wszystko nad tą linią. Od tej kwoty liczy się koszt obsługi produkcyjnej.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Postprodukcja</t>
        </is>
      </c>
      <c r="B52" s="9" t="inlineStr">
        <is>
          <t>Dwa montaże, korekcja barwna, udźwiękowienie i klipy z napisami do social mediów.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Montaż offline</t>
        </is>
      </c>
      <c r="C53" s="12" t="n">
        <v>1</v>
      </c>
      <c r="D53" s="12" t="n">
        <v>3</v>
      </c>
      <c r="E53" s="13" t="n">
        <v>1800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Kolor korekcja i grading</t>
        </is>
      </c>
      <c r="C54" s="12" t="n">
        <v>1</v>
      </c>
      <c r="D54" s="12" t="n">
        <v>1</v>
      </c>
      <c r="E54" s="13" t="n">
        <v>2400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Udźwiękowienie</t>
        </is>
      </c>
      <c r="C55" s="12" t="n">
        <v>1</v>
      </c>
      <c r="D55" s="12" t="n">
        <v>1</v>
      </c>
      <c r="E55" s="13" t="n">
        <v>2000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Reformaty</t>
        </is>
      </c>
      <c r="C56" s="12" t="n">
        <v>4</v>
      </c>
      <c r="D56" s="12" t="n"/>
      <c r="E56" s="13" t="n">
        <v>600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Postprodukcja, razem</t>
        </is>
      </c>
      <c r="F59" s="15">
        <f>SUM(F53:F58)</f>
        <v/>
      </c>
    </row>
    <row r="61">
      <c r="A61" s="8" t="inlineStr">
        <is>
          <t>Inne koszty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Licencja na muzykę</t>
        </is>
      </c>
      <c r="C62" s="12" t="n">
        <v>1</v>
      </c>
      <c r="D62" s="12" t="n"/>
      <c r="E62" s="13" t="n">
        <v>1200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Inne koszty, razem</t>
        </is>
      </c>
      <c r="F65" s="15">
        <f>SUM(F62:F64)</f>
        <v/>
      </c>
    </row>
    <row r="68">
      <c r="A68" s="20" t="inlineStr">
        <is>
          <t>Podsumowanie</t>
        </is>
      </c>
    </row>
    <row r="69">
      <c r="B69" t="inlineStr">
        <is>
          <t>Suma wszystkich kategorii</t>
        </is>
      </c>
      <c r="F69" s="21">
        <f>F16+F26+F36+F42+F48+F59+F65</f>
        <v/>
      </c>
    </row>
    <row r="70">
      <c r="B70" t="inlineStr">
        <is>
          <t>Obsługa produkcyjna, % kosztów produkcji</t>
        </is>
      </c>
      <c r="E70" s="22" t="n">
        <v>0.1</v>
      </c>
      <c r="F70" s="21">
        <f>F50*E70</f>
        <v/>
      </c>
    </row>
    <row r="71">
      <c r="B71" t="inlineStr">
        <is>
          <t>Ubezpieczenie, % sumy</t>
        </is>
      </c>
      <c r="E71" s="22" t="n">
        <v>0.02</v>
      </c>
      <c r="F71" s="21">
        <f>F69*E71</f>
        <v/>
      </c>
    </row>
    <row r="72">
      <c r="B72" s="23" t="inlineStr">
        <is>
          <t>Razem netto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Żółte pola wypełniasz sam. Nowe pozycje wpisuj w puste wiersze pod każdą kategorią, sumy przeliczą się same.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Materiały końcowe</t>
        </is>
      </c>
    </row>
    <row r="2">
      <c r="A2" t="inlineStr">
        <is>
          <t>• 2× film z wywiadem, po 90 s (16:9)</t>
        </is>
      </c>
    </row>
    <row r="3">
      <c r="A3" t="inlineStr">
        <is>
          <t>• 4× klipy 20 s do social mediów (9:16), z napisami</t>
        </is>
      </c>
    </row>
    <row r="5">
      <c r="A5" s="20" t="inlineStr">
        <is>
          <t>Warunki</t>
        </is>
      </c>
    </row>
    <row r="6">
      <c r="A6" s="26" t="inlineStr">
        <is>
          <t>1. Dzień zdjęciowy to do 10 godzin na planie. Każda zaczęta godzina ponad ten czas to nadgodzina, płatna 150% stawki godzinowej.</t>
        </is>
      </c>
    </row>
    <row r="7">
      <c r="A7" s="26" t="inlineStr">
        <is>
          <t>2. Cena obejmuje do 2 rund poprawek montażowych. Kolejne zmiany wyceniamy osobno.</t>
        </is>
      </c>
    </row>
    <row r="8">
      <c r="A8" s="26" t="inlineStr">
        <is>
          <t>3. Wszystkie kwoty są netto. Do każdej doliczamy VAT według obowiązującej stawki.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Jak działa ten szablon</t>
        </is>
      </c>
    </row>
    <row r="2">
      <c r="A2" t="inlineStr">
        <is>
          <t>Każdy wiersz to ilość × dni × stawka. Puste pole ilości liczy się jako 1.</t>
        </is>
      </c>
    </row>
    <row r="3">
      <c r="A3" t="inlineStr">
        <is>
          <t>Koszt obsługi produkcyjnej liczy się tylko od kosztów produkcji, czyli od kategorii nad linią „Koszty produkcji”.</t>
        </is>
      </c>
    </row>
    <row r="4">
      <c r="A4" t="inlineStr">
        <is>
          <t>Postprodukcja i licencje stoją pod linią, więc obsługa ich nie obejmuje. Jeśli pracujesz inaczej, przesuń kategorię.</t>
        </is>
      </c>
    </row>
    <row r="5">
      <c r="A5" t="inlineStr">
        <is>
          <t>Ubezpieczenie liczy się od sumy wszystkich kategorii.</t>
        </is>
      </c>
    </row>
    <row r="6">
      <c r="A6" t="inlineStr">
        <is>
          <t>Stawki są przykładowe, nie rynkowe.</t>
        </is>
      </c>
    </row>
    <row r="7">
      <c r="A7" t="inlineStr"/>
    </row>
    <row r="8">
      <c r="A8" s="20" t="inlineStr">
        <is>
          <t>Ten sam kosztorys jako wycena dla klienta</t>
        </is>
      </c>
    </row>
    <row r="9">
      <c r="A9" t="inlineStr">
        <is>
          <t>Vidaset robi z tego kosztorysu wycenę w PDF w kolorach Twojej marki, z wariantami cenowymi, materiałami i warunkami.</t>
        </is>
      </c>
    </row>
    <row r="10">
      <c r="A10" t="inlineStr">
        <is>
          <t>Twoje stawki same wpisują się w każdą nową wycenę, a obsługa, ubezpieczenie i narzuty liczą się automatycznie.</t>
        </is>
      </c>
    </row>
    <row r="11">
      <c r="A11" t="inlineStr">
        <is>
          <t>Vidaset tworzą producenci, którzy sami realizują filmy. Każde nowe konto dostaje 30 dni Pro, bez podawania karty.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