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" sheetId="1" state="visible" r:id="rId1"/>
    <sheet xmlns:r="http://schemas.openxmlformats.org/officeDocument/2006/relationships" name="Materiały i warunki" sheetId="2" state="visible" r:id="rId2"/>
    <sheet xmlns:r="http://schemas.openxmlformats.org/officeDocument/2006/relationships" name="O szablo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pl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pl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Kosztorys teledysku</t>
        </is>
      </c>
    </row>
    <row r="2">
      <c r="A2" s="2" t="inlineStr">
        <is>
          <t>Darmowy szablon od Vidaset. Kwoty są przykładowe, nie rynkowe. Wpisz w ich miejsce swoje stawki.</t>
        </is>
      </c>
    </row>
    <row r="3">
      <c r="A3" s="3" t="inlineStr">
        <is>
          <t>W Vidaset z tego kosztorysu zrobisz wycenę w PDF w kolorach swojej marki. vidaset.app</t>
        </is>
      </c>
    </row>
    <row r="5">
      <c r="A5" s="4" t="inlineStr">
        <is>
          <t>Projekt</t>
        </is>
      </c>
      <c r="B5" s="5" t="inlineStr">
        <is>
          <t>„Nocna jazda”, teledysk</t>
        </is>
      </c>
    </row>
    <row r="6">
      <c r="A6" s="4" t="inlineStr">
        <is>
          <t>Klient</t>
        </is>
      </c>
      <c r="B6" s="5" t="inlineStr">
        <is>
          <t>Nocne Nagrania</t>
        </is>
      </c>
    </row>
    <row r="7">
      <c r="A7" s="4" t="inlineStr">
        <is>
          <t>Zdjęcia</t>
        </is>
      </c>
      <c r="B7" s="5" t="inlineStr">
        <is>
          <t>1 dzień zdjęciowy, plener nocny i studio</t>
        </is>
      </c>
    </row>
    <row r="8">
      <c r="A8" s="4" t="inlineStr">
        <is>
          <t>Waluta</t>
        </is>
      </c>
      <c r="B8" s="5" t="inlineStr">
        <is>
          <t>PLN</t>
        </is>
      </c>
    </row>
    <row r="10">
      <c r="A10" s="6" t="inlineStr">
        <is>
          <t>Kategoria</t>
        </is>
      </c>
      <c r="B10" s="6" t="inlineStr">
        <is>
          <t>Pozycja</t>
        </is>
      </c>
      <c r="C10" s="7" t="inlineStr">
        <is>
          <t>Ilość</t>
        </is>
      </c>
      <c r="D10" s="7" t="inlineStr">
        <is>
          <t>Dni</t>
        </is>
      </c>
      <c r="E10" s="7" t="inlineStr">
        <is>
          <t>Stawka</t>
        </is>
      </c>
      <c r="F10" s="7" t="inlineStr">
        <is>
          <t>Suma</t>
        </is>
      </c>
      <c r="G10" s="6" t="inlineStr">
        <is>
          <t>Uwagi</t>
        </is>
      </c>
    </row>
    <row r="11">
      <c r="A11" s="8" t="inlineStr">
        <is>
          <t>Preprodukcja</t>
        </is>
      </c>
      <c r="B11" s="9" t="inlineStr">
        <is>
          <t>Treatment i storyboard z artystą, dokumentacja lokacji.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Przygotowanie planu i ekipy</t>
        </is>
      </c>
      <c r="C12" s="12" t="n">
        <v>1</v>
      </c>
      <c r="D12" s="12" t="n">
        <v>2</v>
      </c>
      <c r="E12" s="13" t="n">
        <v>1600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2400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Location scouting</t>
        </is>
      </c>
      <c r="C14" s="12" t="n">
        <v>1</v>
      </c>
      <c r="D14" s="12" t="n">
        <v>1</v>
      </c>
      <c r="E14" s="13" t="n">
        <v>1600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Preprodukcja, razem</t>
        </is>
      </c>
      <c r="F17" s="15">
        <f>SUM(F12:F16)</f>
        <v/>
      </c>
    </row>
    <row r="19">
      <c r="A19" s="8" t="inlineStr">
        <is>
          <t>Ekipa filmowa</t>
        </is>
      </c>
      <c r="B19" s="9" t="inlineStr">
        <is>
          <t>Reżyser, operator obrazu i ekipa oświetleniowa na jeden długi dzień.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Kierownik produkcji</t>
        </is>
      </c>
      <c r="C20" s="12" t="n">
        <v>1</v>
      </c>
      <c r="D20" s="12" t="n">
        <v>1</v>
      </c>
      <c r="E20" s="13" t="n">
        <v>1800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Reżyser</t>
        </is>
      </c>
      <c r="C21" s="12" t="n">
        <v>1</v>
      </c>
      <c r="D21" s="12" t="n">
        <v>1</v>
      </c>
      <c r="E21" s="13" t="n">
        <v>3200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Operator obrazu</t>
        </is>
      </c>
      <c r="C22" s="12" t="n">
        <v>1</v>
      </c>
      <c r="D22" s="12" t="n">
        <v>1</v>
      </c>
      <c r="E22" s="13" t="n">
        <v>2800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Focus puller</t>
        </is>
      </c>
      <c r="C23" s="12" t="n">
        <v>1</v>
      </c>
      <c r="D23" s="12" t="n">
        <v>1</v>
      </c>
      <c r="E23" s="13" t="n">
        <v>1400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Gafer</t>
        </is>
      </c>
      <c r="C24" s="12" t="n">
        <v>1</v>
      </c>
      <c r="D24" s="12" t="n">
        <v>1</v>
      </c>
      <c r="E24" s="13" t="n">
        <v>1800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Oświetlacz</t>
        </is>
      </c>
      <c r="C25" s="12" t="n">
        <v>2</v>
      </c>
      <c r="D25" s="12" t="n">
        <v>1</v>
      </c>
      <c r="E25" s="13" t="n">
        <v>1200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Asystent produkcji</t>
        </is>
      </c>
      <c r="C26" s="12" t="n">
        <v>2</v>
      </c>
      <c r="D26" s="12" t="n">
        <v>1</v>
      </c>
      <c r="E26" s="13" t="n">
        <v>800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Ekipa filmowa, razem</t>
        </is>
      </c>
      <c r="F29" s="15">
        <f>SUM(F20:F28)</f>
        <v/>
      </c>
    </row>
    <row r="31">
      <c r="A31" s="8" t="inlineStr">
        <is>
          <t>Sprzęt filmowy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Zestaw kamerowy</t>
        </is>
      </c>
      <c r="C32" s="12" t="n">
        <v>1</v>
      </c>
      <c r="D32" s="12" t="n">
        <v>1</v>
      </c>
      <c r="E32" s="13" t="n">
        <v>2400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Optyka</t>
        </is>
      </c>
      <c r="C33" s="12" t="n">
        <v>1</v>
      </c>
      <c r="D33" s="12" t="n">
        <v>1</v>
      </c>
      <c r="E33" s="13" t="n">
        <v>1400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Stabilizacja kamery</t>
        </is>
      </c>
      <c r="C34" s="12" t="n">
        <v>1</v>
      </c>
      <c r="D34" s="12" t="n">
        <v>1</v>
      </c>
      <c r="E34" s="13" t="n">
        <v>600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Oświetlenie</t>
        </is>
      </c>
      <c r="C35" s="12" t="n">
        <v>1</v>
      </c>
      <c r="D35" s="12" t="n">
        <v>1</v>
      </c>
      <c r="E35" s="13" t="n">
        <v>2800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Inny sprzęt</t>
        </is>
      </c>
      <c r="C36" s="12" t="n">
        <v>1</v>
      </c>
      <c r="D36" s="12" t="n">
        <v>1</v>
      </c>
      <c r="E36" s="13" t="n">
        <v>800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Sprzęt filmowy, razem</t>
        </is>
      </c>
      <c r="F39" s="15">
        <f>SUM(F32:F38)</f>
        <v/>
      </c>
    </row>
    <row r="41">
      <c r="A41" s="8" t="inlineStr">
        <is>
          <t>Koszty lokacji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Wynajem lokacji</t>
        </is>
      </c>
      <c r="C42" s="12" t="n">
        <v>1</v>
      </c>
      <c r="D42" s="12" t="n">
        <v>1</v>
      </c>
      <c r="E42" s="13" t="n">
        <v>3200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Koszty lokacji, razem</t>
        </is>
      </c>
      <c r="F45" s="15">
        <f>SUM(F42:F44)</f>
        <v/>
      </c>
    </row>
    <row r="47">
      <c r="A47" s="8" t="inlineStr">
        <is>
          <t>Charakteryzacja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Makijaż i fryzury</t>
        </is>
      </c>
      <c r="C48" s="12" t="n">
        <v>1</v>
      </c>
      <c r="D48" s="12" t="n">
        <v>1</v>
      </c>
      <c r="E48" s="13" t="n">
        <v>1800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Charakteryzacja, razem</t>
        </is>
      </c>
      <c r="F51" s="15">
        <f>SUM(F48:F50)</f>
        <v/>
      </c>
    </row>
    <row r="53">
      <c r="A53" s="8" t="inlineStr">
        <is>
          <t>Scenografia / rekwizyty / kostiumy</t>
        </is>
      </c>
      <c r="B53" s="9" t="inlineStr">
        <is>
          <t>Scenografia do części z występem artysty, rekwizyty i stylizacja.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Scenograf</t>
        </is>
      </c>
      <c r="C54" s="12" t="n">
        <v>1</v>
      </c>
      <c r="D54" s="12" t="n">
        <v>2</v>
      </c>
      <c r="E54" s="13" t="n">
        <v>2000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Rekwizyty i kostiumy</t>
        </is>
      </c>
      <c r="C55" s="12" t="n">
        <v>1</v>
      </c>
      <c r="D55" s="12" t="n"/>
      <c r="E55" s="13" t="n">
        <v>3200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Stylista</t>
        </is>
      </c>
      <c r="C56" s="12" t="n">
        <v>1</v>
      </c>
      <c r="D56" s="12" t="n">
        <v>1</v>
      </c>
      <c r="E56" s="13" t="n">
        <v>1800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Scenografia / rekwizyty / kostiumy, razem</t>
        </is>
      </c>
      <c r="F59" s="15">
        <f>SUM(F54:F58)</f>
        <v/>
      </c>
    </row>
    <row r="61">
      <c r="A61" s="8" t="inlineStr">
        <is>
          <t>Aktorzy / statyści</t>
        </is>
      </c>
      <c r="B61" s="9" t="inlineStr">
        <is>
          <t>Dwoje aktorów do części fabularnej i dziesięcioro statystów.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Aktor</t>
        </is>
      </c>
      <c r="C62" s="12" t="n">
        <v>2</v>
      </c>
      <c r="D62" s="12" t="n">
        <v>1</v>
      </c>
      <c r="E62" s="13" t="n">
        <v>2400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Statysta</t>
        </is>
      </c>
      <c r="C63" s="12" t="n">
        <v>10</v>
      </c>
      <c r="D63" s="12" t="n">
        <v>1</v>
      </c>
      <c r="E63" s="13" t="n">
        <v>400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Aktorzy / statyści, razem</t>
        </is>
      </c>
      <c r="F66" s="15">
        <f>SUM(F62:F65)</f>
        <v/>
      </c>
    </row>
    <row r="68">
      <c r="A68" s="8" t="inlineStr">
        <is>
          <t>Logistyka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Transport</t>
        </is>
      </c>
      <c r="C69" s="12" t="n">
        <v>1</v>
      </c>
      <c r="D69" s="12" t="n">
        <v>1</v>
      </c>
      <c r="E69" s="13" t="n">
        <v>1200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Logistyka, razem</t>
        </is>
      </c>
      <c r="F72" s="15">
        <f>SUM(F69:F71)</f>
        <v/>
      </c>
    </row>
    <row r="74">
      <c r="A74" s="8" t="inlineStr">
        <is>
          <t>Wyżywienie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Wyżywienie / catering</t>
        </is>
      </c>
      <c r="C75" s="12" t="n">
        <v>26</v>
      </c>
      <c r="D75" s="12" t="n">
        <v>1</v>
      </c>
      <c r="E75" s="13" t="n">
        <v>100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Wyżywienie, razem</t>
        </is>
      </c>
      <c r="F78" s="15">
        <f>SUM(F75:F77)</f>
        <v/>
      </c>
    </row>
    <row r="80">
      <c r="A80" s="16" t="inlineStr">
        <is>
          <t>Koszty produkcji</t>
        </is>
      </c>
      <c r="B80" s="17" t="inlineStr">
        <is>
          <t>Wszystko nad tą linią. Od tej kwoty liczy się koszt obsługi produkcyjnej.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Postprodukcja</t>
        </is>
      </c>
      <c r="B82" s="9" t="inlineStr">
        <is>
          <t>Montaż do utworu, korekcja barwna i wersja pionowa.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Montaż offline</t>
        </is>
      </c>
      <c r="C83" s="12" t="n">
        <v>1</v>
      </c>
      <c r="D83" s="12" t="n">
        <v>3</v>
      </c>
      <c r="E83" s="13" t="n">
        <v>1800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Kolor korekcja i grading</t>
        </is>
      </c>
      <c r="C84" s="12" t="n">
        <v>1</v>
      </c>
      <c r="D84" s="12" t="n">
        <v>1</v>
      </c>
      <c r="E84" s="13" t="n">
        <v>2400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Reformaty</t>
        </is>
      </c>
      <c r="C85" s="12" t="n">
        <v>2</v>
      </c>
      <c r="D85" s="12" t="n"/>
      <c r="E85" s="13" t="n">
        <v>600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Postprodukcja, razem</t>
        </is>
      </c>
      <c r="F88" s="15">
        <f>SUM(F83:F87)</f>
        <v/>
      </c>
    </row>
    <row r="91">
      <c r="A91" s="20" t="inlineStr">
        <is>
          <t>Podsumowanie</t>
        </is>
      </c>
    </row>
    <row r="92">
      <c r="B92" t="inlineStr">
        <is>
          <t>Suma wszystkich kategorii</t>
        </is>
      </c>
      <c r="F92" s="21">
        <f>F17+F29+F39+F45+F51+F59+F66+F72+F78+F88</f>
        <v/>
      </c>
    </row>
    <row r="93">
      <c r="B93" t="inlineStr">
        <is>
          <t>Obsługa produkcyjna, % kosztów produkcji</t>
        </is>
      </c>
      <c r="E93" s="22" t="n">
        <v>0.1</v>
      </c>
      <c r="F93" s="21">
        <f>F80*E93</f>
        <v/>
      </c>
    </row>
    <row r="94">
      <c r="B94" t="inlineStr">
        <is>
          <t>Ubezpieczenie, % sumy</t>
        </is>
      </c>
      <c r="E94" s="22" t="n">
        <v>0.02</v>
      </c>
      <c r="F94" s="21">
        <f>F92*E94</f>
        <v/>
      </c>
    </row>
    <row r="95">
      <c r="B95" s="23" t="inlineStr">
        <is>
          <t>Razem netto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Żółte pola wypełniasz sam. Nowe pozycje wpisuj w puste wiersze pod każdą kategorią, sumy przeliczą się same.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Materiały końcowe</t>
        </is>
      </c>
    </row>
    <row r="2">
      <c r="A2" t="inlineStr">
        <is>
          <t>• 1× teledysk, cały utwór (16:9)</t>
        </is>
      </c>
    </row>
    <row r="3">
      <c r="A3" t="inlineStr">
        <is>
          <t>• 1× wersja pionowa (9:16)</t>
        </is>
      </c>
    </row>
    <row r="4">
      <c r="A4" t="inlineStr">
        <is>
          <t>• 3× zajawki 15 s</t>
        </is>
      </c>
    </row>
    <row r="6">
      <c r="A6" s="20" t="inlineStr">
        <is>
          <t>Warunki</t>
        </is>
      </c>
    </row>
    <row r="7">
      <c r="A7" s="26" t="inlineStr">
        <is>
          <t>1. Dzień zdjęciowy to do 10 godzin na planie. Każda zaczęta godzina ponad ten czas to nadgodzina, płatna 150% stawki godzinowej.</t>
        </is>
      </c>
    </row>
    <row r="8">
      <c r="A8" s="26" t="inlineStr">
        <is>
          <t>2. Cena obejmuje do 2 rund poprawek montażowych. Kolejne zmiany wyceniamy osobno.</t>
        </is>
      </c>
    </row>
    <row r="9">
      <c r="A9" s="26" t="inlineStr">
        <is>
          <t>3. Wszystkie kwoty są netto. Do każdej doliczamy VAT według obowiązującej stawki.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Jak działa ten szablon</t>
        </is>
      </c>
    </row>
    <row r="2">
      <c r="A2" t="inlineStr">
        <is>
          <t>Każdy wiersz to ilość × dni × stawka. Puste pole ilości liczy się jako 1.</t>
        </is>
      </c>
    </row>
    <row r="3">
      <c r="A3" t="inlineStr">
        <is>
          <t>Koszt obsługi produkcyjnej liczy się tylko od kosztów produkcji, czyli od kategorii nad linią „Koszty produkcji”.</t>
        </is>
      </c>
    </row>
    <row r="4">
      <c r="A4" t="inlineStr">
        <is>
          <t>Postprodukcja i licencje stoją pod linią, więc obsługa ich nie obejmuje. Jeśli pracujesz inaczej, przesuń kategorię.</t>
        </is>
      </c>
    </row>
    <row r="5">
      <c r="A5" t="inlineStr">
        <is>
          <t>Ubezpieczenie liczy się od sumy wszystkich kategorii.</t>
        </is>
      </c>
    </row>
    <row r="6">
      <c r="A6" t="inlineStr">
        <is>
          <t>Stawki są przykładowe, nie rynkowe.</t>
        </is>
      </c>
    </row>
    <row r="7">
      <c r="A7" t="inlineStr"/>
    </row>
    <row r="8">
      <c r="A8" s="20" t="inlineStr">
        <is>
          <t>Ten sam kosztorys jako wycena dla klienta</t>
        </is>
      </c>
    </row>
    <row r="9">
      <c r="A9" t="inlineStr">
        <is>
          <t>Vidaset robi z tego kosztorysu wycenę w PDF w kolorach Twojej marki, z wariantami cenowymi, materiałami i warunkami.</t>
        </is>
      </c>
    </row>
    <row r="10">
      <c r="A10" t="inlineStr">
        <is>
          <t>Twoje stawki same wpisują się w każdą nową wycenę, a obsługa, ubezpieczenie i narzuty liczą się automatycznie.</t>
        </is>
      </c>
    </row>
    <row r="11">
      <c r="A11" t="inlineStr">
        <is>
          <t>Vidaset tworzą producenci, którzy sami realizują filmy. Każde nowe konto dostaje 30 dni Pro, bez podawania karty.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