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Deliverables &amp; term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templates/corporate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templates/corporate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Corporate video budget template</t>
        </is>
      </c>
    </row>
    <row r="2">
      <c r="A2" s="2" t="inlineStr">
        <is>
          <t>Free template by Vidaset. Sample figures for illustration, not market rates: replace them with your own.</t>
        </is>
      </c>
    </row>
    <row r="3">
      <c r="A3" s="3" t="inlineStr">
        <is>
          <t>Do this in Vidaset and send the client a PDF quote in your brand: vidaset.app</t>
        </is>
      </c>
    </row>
    <row r="5">
      <c r="A5" s="4" t="inlineStr">
        <is>
          <t>Project</t>
        </is>
      </c>
      <c r="B5" s="5" t="inlineStr">
        <is>
          <t>Company film, 2–3 min</t>
        </is>
      </c>
    </row>
    <row r="6">
      <c r="A6" s="4" t="inlineStr">
        <is>
          <t>Client</t>
        </is>
      </c>
      <c r="B6" s="5" t="inlineStr">
        <is>
          <t>Dunmore Freight</t>
        </is>
      </c>
    </row>
    <row r="7">
      <c r="A7" s="4" t="inlineStr">
        <is>
          <t>Shoot</t>
        </is>
      </c>
      <c r="B7" s="5" t="inlineStr">
        <is>
          <t>1 shoot day at the client's offices</t>
        </is>
      </c>
    </row>
    <row r="8">
      <c r="A8" s="4" t="inlineStr">
        <is>
          <t>Currency</t>
        </is>
      </c>
      <c r="B8" s="5" t="inlineStr">
        <is>
          <t>EUR</t>
        </is>
      </c>
    </row>
    <row r="10">
      <c r="A10" s="6" t="inlineStr">
        <is>
          <t>Category</t>
        </is>
      </c>
      <c r="B10" s="6" t="inlineStr">
        <is>
          <t>Item</t>
        </is>
      </c>
      <c r="C10" s="7" t="inlineStr">
        <is>
          <t>Qty</t>
        </is>
      </c>
      <c r="D10" s="7" t="inlineStr">
        <is>
          <t>Days</t>
        </is>
      </c>
      <c r="E10" s="7" t="inlineStr">
        <is>
          <t>Rate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Pre-production</t>
        </is>
      </c>
      <c r="B11" s="9" t="inlineStr">
        <is>
          <t>Script with the client, interview questions and a recce of the offices.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Production planning and crew booking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Script</t>
        </is>
      </c>
      <c r="C13" s="12" t="n">
        <v>1</v>
      </c>
      <c r="D13" s="12" t="n"/>
      <c r="E13" s="13" t="n">
        <v>900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Location scouting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Pre-production total</t>
        </is>
      </c>
      <c r="F17" s="15">
        <f>SUM(F12:F16)</f>
        <v/>
      </c>
    </row>
    <row r="19">
      <c r="A19" s="8" t="inlineStr">
        <is>
          <t>Film crew</t>
        </is>
      </c>
      <c r="B19" s="9" t="inlineStr">
        <is>
          <t>Director-operator, second camera, gaffer and sound for one day.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Production Manager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Director-Operator</t>
        </is>
      </c>
      <c r="C21" s="12" t="n">
        <v>1</v>
      </c>
      <c r="D21" s="12" t="n">
        <v>1</v>
      </c>
      <c r="E21" s="13" t="n">
        <v>900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2nd Camera Operator</t>
        </is>
      </c>
      <c r="C22" s="12" t="n">
        <v>1</v>
      </c>
      <c r="D22" s="12" t="n">
        <v>1</v>
      </c>
      <c r="E22" s="13" t="n">
        <v>500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Gaffer</t>
        </is>
      </c>
      <c r="C23" s="12" t="n">
        <v>1</v>
      </c>
      <c r="D23" s="12" t="n">
        <v>1</v>
      </c>
      <c r="E23" s="13" t="n">
        <v>450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Sound Recordist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Production Assistant</t>
        </is>
      </c>
      <c r="C25" s="12" t="n">
        <v>1</v>
      </c>
      <c r="D25" s="12" t="n">
        <v>1</v>
      </c>
      <c r="E25" s="13" t="n">
        <v>200</v>
      </c>
      <c r="F25" s="14">
        <f>IF(AND(C25="",D25=""),0,IF(C25="",1,C25)*IF(D25="",1,D25)*N(E25))</f>
        <v/>
      </c>
      <c r="G25" s="11" t="n"/>
    </row>
    <row r="26">
      <c r="A26" s="11" t="n"/>
      <c r="B26" s="11" t="n"/>
      <c r="C26" s="12" t="n"/>
      <c r="D26" s="12" t="n"/>
      <c r="E26" s="13" t="n"/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B28" s="4" t="inlineStr">
        <is>
          <t>Film crew total</t>
        </is>
      </c>
      <c r="F28" s="15">
        <f>SUM(F20:F27)</f>
        <v/>
      </c>
    </row>
    <row r="30">
      <c r="A30" s="8" t="inlineStr">
        <is>
          <t>Equipment</t>
        </is>
      </c>
      <c r="B30" s="9" t="inlineStr">
        <is>
          <t>Two-camera interview setup, lighting and a gimbal for b-roll.</t>
        </is>
      </c>
      <c r="C30" s="10" t="n"/>
      <c r="D30" s="10" t="n"/>
      <c r="E30" s="10" t="n"/>
      <c r="F30" s="10" t="n"/>
      <c r="G30" s="10" t="n"/>
    </row>
    <row r="31">
      <c r="A31" s="11" t="n"/>
      <c r="B31" s="11" t="inlineStr">
        <is>
          <t>Camera package</t>
        </is>
      </c>
      <c r="C31" s="12" t="n">
        <v>2</v>
      </c>
      <c r="D31" s="12" t="n">
        <v>1</v>
      </c>
      <c r="E31" s="13" t="n">
        <v>600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Lenses</t>
        </is>
      </c>
      <c r="C32" s="12" t="n">
        <v>1</v>
      </c>
      <c r="D32" s="12" t="n">
        <v>1</v>
      </c>
      <c r="E32" s="13" t="n">
        <v>350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Gimbal / stabilizer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Lighting</t>
        </is>
      </c>
      <c r="C34" s="12" t="n">
        <v>1</v>
      </c>
      <c r="D34" s="12" t="n">
        <v>1</v>
      </c>
      <c r="E34" s="13" t="n">
        <v>500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Sound</t>
        </is>
      </c>
      <c r="C35" s="12" t="n">
        <v>1</v>
      </c>
      <c r="D35" s="12" t="n">
        <v>1</v>
      </c>
      <c r="E35" s="13" t="n">
        <v>150</v>
      </c>
      <c r="F35" s="14">
        <f>IF(AND(C35="",D35=""),0,IF(C35="",1,C35)*IF(D35="",1,D35)*N(E35))</f>
        <v/>
      </c>
      <c r="G35" s="11" t="n"/>
    </row>
    <row r="36">
      <c r="A36" s="11" t="n"/>
      <c r="B36" s="11" t="n"/>
      <c r="C36" s="12" t="n"/>
      <c r="D36" s="12" t="n"/>
      <c r="E36" s="13" t="n"/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B38" s="4" t="inlineStr">
        <is>
          <t>Equipment total</t>
        </is>
      </c>
      <c r="F38" s="15">
        <f>SUM(F31:F37)</f>
        <v/>
      </c>
    </row>
    <row r="40">
      <c r="A40" s="8" t="inlineStr">
        <is>
          <t>Hair &amp; makeup</t>
        </is>
      </c>
      <c r="B40" s="10" t="n"/>
      <c r="C40" s="10" t="n"/>
      <c r="D40" s="10" t="n"/>
      <c r="E40" s="10" t="n"/>
      <c r="F40" s="10" t="n"/>
      <c r="G40" s="10" t="n"/>
    </row>
    <row r="41">
      <c r="A41" s="11" t="n"/>
      <c r="B41" s="11" t="inlineStr">
        <is>
          <t>Make-up &amp; hair</t>
        </is>
      </c>
      <c r="C41" s="12" t="n">
        <v>1</v>
      </c>
      <c r="D41" s="12" t="n">
        <v>1</v>
      </c>
      <c r="E41" s="13" t="n">
        <v>450</v>
      </c>
      <c r="F41" s="14">
        <f>IF(AND(C41="",D41=""),0,IF(C41="",1,C41)*IF(D41="",1,D41)*N(E41))</f>
        <v/>
      </c>
      <c r="G41" s="11" t="n"/>
    </row>
    <row r="42">
      <c r="A42" s="11" t="n"/>
      <c r="B42" s="11" t="n"/>
      <c r="C42" s="12" t="n"/>
      <c r="D42" s="12" t="n"/>
      <c r="E42" s="13" t="n"/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B44" s="4" t="inlineStr">
        <is>
          <t>Hair &amp; makeup total</t>
        </is>
      </c>
      <c r="F44" s="15">
        <f>SUM(F41:F43)</f>
        <v/>
      </c>
    </row>
    <row r="46">
      <c r="A46" s="8" t="inlineStr">
        <is>
          <t>Logistics</t>
        </is>
      </c>
      <c r="B46" s="10" t="n"/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Transportation</t>
        </is>
      </c>
      <c r="C47" s="12" t="n">
        <v>1</v>
      </c>
      <c r="D47" s="12" t="n">
        <v>1</v>
      </c>
      <c r="E47" s="13" t="n">
        <v>300</v>
      </c>
      <c r="F47" s="14">
        <f>IF(AND(C47="",D47=""),0,IF(C47="",1,C47)*IF(D47="",1,D47)*N(E47))</f>
        <v/>
      </c>
      <c r="G47" s="11" t="n"/>
    </row>
    <row r="48">
      <c r="A48" s="11" t="n"/>
      <c r="B48" s="11" t="n"/>
      <c r="C48" s="12" t="n"/>
      <c r="D48" s="12" t="n"/>
      <c r="E48" s="13" t="n"/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B50" s="4" t="inlineStr">
        <is>
          <t>Logistics total</t>
        </is>
      </c>
      <c r="F50" s="15">
        <f>SUM(F47:F49)</f>
        <v/>
      </c>
    </row>
    <row r="52">
      <c r="A52" s="8" t="inlineStr">
        <is>
          <t>Catering</t>
        </is>
      </c>
      <c r="B52" s="10" t="n"/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Catering / craft services</t>
        </is>
      </c>
      <c r="C53" s="12" t="n">
        <v>8</v>
      </c>
      <c r="D53" s="12" t="n">
        <v>1</v>
      </c>
      <c r="E53" s="13" t="n">
        <v>30</v>
      </c>
      <c r="F53" s="14">
        <f>IF(AND(C53="",D53=""),0,IF(C53="",1,C53)*IF(D53="",1,D53)*N(E53))</f>
        <v/>
      </c>
      <c r="G53" s="11" t="n"/>
    </row>
    <row r="54">
      <c r="A54" s="11" t="n"/>
      <c r="B54" s="11" t="n"/>
      <c r="C54" s="12" t="n"/>
      <c r="D54" s="12" t="n"/>
      <c r="E54" s="13" t="n"/>
      <c r="F54" s="14">
        <f>IF(AND(C54="",D54=""),0,IF(C54="",1,C54)*IF(D54="",1,D54)*N(E54))</f>
        <v/>
      </c>
      <c r="G54" s="11" t="n"/>
    </row>
    <row r="55">
      <c r="A55" s="11" t="n"/>
      <c r="B55" s="11" t="n"/>
      <c r="C55" s="12" t="n"/>
      <c r="D55" s="12" t="n"/>
      <c r="E55" s="13" t="n"/>
      <c r="F55" s="14">
        <f>IF(AND(C55="",D55=""),0,IF(C55="",1,C55)*IF(D55="",1,D55)*N(E55))</f>
        <v/>
      </c>
      <c r="G55" s="11" t="n"/>
    </row>
    <row r="56">
      <c r="B56" s="4" t="inlineStr">
        <is>
          <t>Catering total</t>
        </is>
      </c>
      <c r="F56" s="15">
        <f>SUM(F53:F55)</f>
        <v/>
      </c>
    </row>
    <row r="58">
      <c r="A58" s="16" t="inlineStr">
        <is>
          <t>Production costs</t>
        </is>
      </c>
      <c r="B58" s="17" t="inlineStr">
        <is>
          <t>Everything above this line. The production fee is calculated on this amount.</t>
        </is>
      </c>
      <c r="C58" s="18" t="n"/>
      <c r="D58" s="18" t="n"/>
      <c r="E58" s="18" t="n"/>
      <c r="F58" s="19">
        <f>F17+F28+F38+F44+F50+F56</f>
        <v/>
      </c>
      <c r="G58" s="18" t="n"/>
    </row>
    <row r="60">
      <c r="A60" s="8" t="inlineStr">
        <is>
          <t>Post-production</t>
        </is>
      </c>
      <c r="B60" s="9" t="inlineStr">
        <is>
          <t>Edit, colour grade, sound mix and a 60s cutdown.</t>
        </is>
      </c>
      <c r="C60" s="10" t="n"/>
      <c r="D60" s="10" t="n"/>
      <c r="E60" s="10" t="n"/>
      <c r="F60" s="10" t="n"/>
      <c r="G60" s="10" t="n"/>
    </row>
    <row r="61">
      <c r="A61" s="11" t="n"/>
      <c r="B61" s="11" t="inlineStr">
        <is>
          <t>Offline edit</t>
        </is>
      </c>
      <c r="C61" s="12" t="n">
        <v>1</v>
      </c>
      <c r="D61" s="12" t="n">
        <v>4</v>
      </c>
      <c r="E61" s="13" t="n">
        <v>450</v>
      </c>
      <c r="F61" s="14">
        <f>IF(AND(C61="",D61=""),0,IF(C61="",1,C61)*IF(D61="",1,D61)*N(E61))</f>
        <v/>
      </c>
      <c r="G61" s="11" t="n"/>
    </row>
    <row r="62">
      <c r="A62" s="11" t="n"/>
      <c r="B62" s="11" t="inlineStr">
        <is>
          <t>Colour correction &amp; grading</t>
        </is>
      </c>
      <c r="C62" s="12" t="n">
        <v>1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Sound design &amp; mix</t>
        </is>
      </c>
      <c r="C63" s="12" t="n">
        <v>1</v>
      </c>
      <c r="D63" s="12" t="n">
        <v>1</v>
      </c>
      <c r="E63" s="13" t="n">
        <v>500</v>
      </c>
      <c r="F63" s="14">
        <f>IF(AND(C63="",D63=""),0,IF(C63="",1,C63)*IF(D63="",1,D63)*N(E63))</f>
        <v/>
      </c>
      <c r="G63" s="11" t="n"/>
    </row>
    <row r="64">
      <c r="A64" s="11" t="n"/>
      <c r="B64" s="11" t="inlineStr">
        <is>
          <t>Reformats / cutdowns</t>
        </is>
      </c>
      <c r="C64" s="12" t="n">
        <v>2</v>
      </c>
      <c r="D64" s="12" t="n"/>
      <c r="E64" s="13" t="n">
        <v>150</v>
      </c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A66" s="11" t="n"/>
      <c r="B66" s="11" t="n"/>
      <c r="C66" s="12" t="n"/>
      <c r="D66" s="12" t="n"/>
      <c r="E66" s="13" t="n"/>
      <c r="F66" s="14">
        <f>IF(AND(C66="",D66=""),0,IF(C66="",1,C66)*IF(D66="",1,D66)*N(E66))</f>
        <v/>
      </c>
      <c r="G66" s="11" t="n"/>
    </row>
    <row r="67">
      <c r="B67" s="4" t="inlineStr">
        <is>
          <t>Post-production total</t>
        </is>
      </c>
      <c r="F67" s="15">
        <f>SUM(F61:F66)</f>
        <v/>
      </c>
    </row>
    <row r="69">
      <c r="A69" s="8" t="inlineStr">
        <is>
          <t>Other costs</t>
        </is>
      </c>
      <c r="B69" s="10" t="n"/>
      <c r="C69" s="10" t="n"/>
      <c r="D69" s="10" t="n"/>
      <c r="E69" s="10" t="n"/>
      <c r="F69" s="10" t="n"/>
      <c r="G69" s="10" t="n"/>
    </row>
    <row r="70">
      <c r="A70" s="11" t="n"/>
      <c r="B70" s="11" t="inlineStr">
        <is>
          <t>Music licensing</t>
        </is>
      </c>
      <c r="C70" s="12" t="n">
        <v>1</v>
      </c>
      <c r="D70" s="12" t="n"/>
      <c r="E70" s="13" t="n">
        <v>300</v>
      </c>
      <c r="F70" s="14">
        <f>IF(AND(C70="",D70=""),0,IF(C70="",1,C70)*IF(D70="",1,D70)*N(E70))</f>
        <v/>
      </c>
      <c r="G70" s="11" t="n"/>
    </row>
    <row r="71">
      <c r="A71" s="11" t="n"/>
      <c r="B71" s="11" t="inlineStr">
        <is>
          <t>Stock footage</t>
        </is>
      </c>
      <c r="C71" s="12" t="n">
        <v>1</v>
      </c>
      <c r="D71" s="12" t="n"/>
      <c r="E71" s="13" t="n">
        <v>300</v>
      </c>
      <c r="F71" s="14">
        <f>IF(AND(C71="",D71=""),0,IF(C71="",1,C71)*IF(D71="",1,D71)*N(E71))</f>
        <v/>
      </c>
      <c r="G71" s="11" t="n"/>
    </row>
    <row r="72">
      <c r="A72" s="11" t="n"/>
      <c r="B72" s="11" t="n"/>
      <c r="C72" s="12" t="n"/>
      <c r="D72" s="12" t="n"/>
      <c r="E72" s="13" t="n"/>
      <c r="F72" s="14">
        <f>IF(AND(C72="",D72=""),0,IF(C72="",1,C72)*IF(D72="",1,D72)*N(E72))</f>
        <v/>
      </c>
      <c r="G72" s="11" t="n"/>
    </row>
    <row r="73">
      <c r="A73" s="11" t="n"/>
      <c r="B73" s="11" t="n"/>
      <c r="C73" s="12" t="n"/>
      <c r="D73" s="12" t="n"/>
      <c r="E73" s="13" t="n"/>
      <c r="F73" s="14">
        <f>IF(AND(C73="",D73=""),0,IF(C73="",1,C73)*IF(D73="",1,D73)*N(E73))</f>
        <v/>
      </c>
      <c r="G73" s="11" t="n"/>
    </row>
    <row r="74">
      <c r="B74" s="4" t="inlineStr">
        <is>
          <t>Other costs total</t>
        </is>
      </c>
      <c r="F74" s="15">
        <f>SUM(F70:F73)</f>
        <v/>
      </c>
    </row>
    <row r="77">
      <c r="A77" s="20" t="inlineStr">
        <is>
          <t>Summary</t>
        </is>
      </c>
    </row>
    <row r="78">
      <c r="B78" t="inlineStr">
        <is>
          <t>Subtotal, all categories</t>
        </is>
      </c>
      <c r="F78" s="21">
        <f>F17+F28+F38+F44+F50+F56+F67+F74</f>
        <v/>
      </c>
    </row>
    <row r="79">
      <c r="B79" t="inlineStr">
        <is>
          <t>Production fee, % of production costs</t>
        </is>
      </c>
      <c r="E79" s="22" t="n">
        <v>0.1</v>
      </c>
      <c r="F79" s="21">
        <f>F58*E79</f>
        <v/>
      </c>
    </row>
    <row r="80">
      <c r="B80" t="inlineStr">
        <is>
          <t>Insurance, % of subtotal</t>
        </is>
      </c>
      <c r="E80" s="22" t="n">
        <v>0.02</v>
      </c>
      <c r="F80" s="21">
        <f>F78*E80</f>
        <v/>
      </c>
    </row>
    <row r="81">
      <c r="B81" s="23" t="inlineStr">
        <is>
          <t>Total, net</t>
        </is>
      </c>
      <c r="C81" s="24" t="n"/>
      <c r="D81" s="24" t="n"/>
      <c r="E81" s="24" t="n"/>
      <c r="F81" s="25">
        <f>F78+F79+F80</f>
        <v/>
      </c>
      <c r="G81" s="24" t="n"/>
    </row>
    <row r="83">
      <c r="B83" s="2" t="inlineStr">
        <is>
          <t>Yellow cells are inputs. Add lines in the empty rows of each category; totals update on their own.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Deliverables</t>
        </is>
      </c>
    </row>
    <row r="2">
      <c r="A2" t="inlineStr">
        <is>
          <t>• 1× company film, 2–3 min (16:9)</t>
        </is>
      </c>
    </row>
    <row r="3">
      <c r="A3" t="inlineStr">
        <is>
          <t>• 1× 60s cutdown for LinkedIn</t>
        </is>
      </c>
    </row>
    <row r="4">
      <c r="A4" t="inlineStr">
        <is>
          <t>• Burned-in English subtitles</t>
        </is>
      </c>
    </row>
    <row r="6">
      <c r="A6" s="20" t="inlineStr">
        <is>
          <t>Terms</t>
        </is>
      </c>
    </row>
    <row r="7">
      <c r="A7" s="26" t="inlineStr">
        <is>
          <t>1. One shoot day covers up to 10 hours on set. Time beyond that is billed as overtime at 150% of the hourly rate, for every hour started.</t>
        </is>
      </c>
    </row>
    <row r="8">
      <c r="A8" s="26" t="inlineStr">
        <is>
          <t>2. The price includes up to 2 rounds of edit revisions. Further changes are quoted separately.</t>
        </is>
      </c>
    </row>
    <row r="9">
      <c r="A9" s="26" t="inlineStr">
        <is>
          <t>3. All amounts are net. VAT is added at the applicable rate.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About this template</t>
        </is>
      </c>
    </row>
    <row r="2">
      <c r="A2" t="inlineStr">
        <is>
          <t>Every line is quantity × days × rate. Leave quantity empty and it counts as 1.</t>
        </is>
      </c>
    </row>
    <row r="3">
      <c r="A3" t="inlineStr">
        <is>
          <t>The production fee is calculated on production costs only: the categories above the "Production costs" line.</t>
        </is>
      </c>
    </row>
    <row r="4">
      <c r="A4" t="inlineStr">
        <is>
          <t>Post-production and licensing sit below the line, so the fee does not apply to them. Move a category if you work differently.</t>
        </is>
      </c>
    </row>
    <row r="5">
      <c r="A5" t="inlineStr">
        <is>
          <t>Insurance is calculated on the subtotal of all categories.</t>
        </is>
      </c>
    </row>
    <row r="6">
      <c r="A6" t="inlineStr">
        <is>
          <t>The rates are sample figures for illustration, not market rates.</t>
        </is>
      </c>
    </row>
    <row r="7">
      <c r="A7" t="inlineStr"/>
    </row>
    <row r="8">
      <c r="A8" s="20" t="inlineStr">
        <is>
          <t>The same budget, as a client-ready quote</t>
        </is>
      </c>
    </row>
    <row r="9">
      <c r="A9" t="inlineStr">
        <is>
          <t>Vidaset turns this budget into a PDF quote in your brand colors, with price options, deliverables and terms.</t>
        </is>
      </c>
    </row>
    <row r="10">
      <c r="A10" t="inlineStr">
        <is>
          <t>Your rates fill in on every new quote, and the fee, insurance and markups calculate themselves.</t>
        </is>
      </c>
    </row>
    <row r="11">
      <c r="A11" t="inlineStr">
        <is>
          <t>Made by working producers. 30 days of Pro for every new account, no card required.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